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7995" activeTab="3"/>
  </bookViews>
  <sheets>
    <sheet name="Vyskytná" sheetId="1" r:id="rId1"/>
    <sheet name="Branišov" sheetId="2" r:id="rId2"/>
    <sheet name="Sedliště" sheetId="3" r:id="rId3"/>
    <sheet name="Celkem" sheetId="4" r:id="rId4"/>
  </sheets>
  <definedNames/>
  <calcPr fullCalcOnLoad="1"/>
</workbook>
</file>

<file path=xl/sharedStrings.xml><?xml version="1.0" encoding="utf-8"?>
<sst xmlns="http://schemas.openxmlformats.org/spreadsheetml/2006/main" count="92" uniqueCount="26">
  <si>
    <t>hlasy</t>
  </si>
  <si>
    <t>strana</t>
  </si>
  <si>
    <t>počet voličů</t>
  </si>
  <si>
    <t>počet příchozích voličů</t>
  </si>
  <si>
    <t>počet neplatných hlasů</t>
  </si>
  <si>
    <t>číslo</t>
  </si>
  <si>
    <t>Strana Práv Občanů ZEMANOVCI</t>
  </si>
  <si>
    <t>KSČM</t>
  </si>
  <si>
    <t>Strana zelených</t>
  </si>
  <si>
    <t>ČSSD</t>
  </si>
  <si>
    <t>ODS</t>
  </si>
  <si>
    <t>KDU-ČSL</t>
  </si>
  <si>
    <t>Česká pirátská strana</t>
  </si>
  <si>
    <t>Obec Vyskytná, volební okrsek č. 1</t>
  </si>
  <si>
    <t>Obec Sedliště, volební okrsek č. 3</t>
  </si>
  <si>
    <t>Obec Branišov, volební okrsek č. 2</t>
  </si>
  <si>
    <t>Obec Vyskytná, Branišov, Sedliště</t>
  </si>
  <si>
    <t>Volby do Poslanecké sněmovny Parlamentu ČR konané ve dnech 25.-26.10.2013</t>
  </si>
  <si>
    <t>Strana svobodných občanů</t>
  </si>
  <si>
    <t>TOP 09</t>
  </si>
  <si>
    <t>Hlavu vzhůru - volební blok</t>
  </si>
  <si>
    <t>Politické hnutí Změna</t>
  </si>
  <si>
    <t>Stana soukromníků ČR</t>
  </si>
  <si>
    <t>Úsvit přímé demokracie Tomia Okamury</t>
  </si>
  <si>
    <t>Dělnická strana sociální spravedlnosti</t>
  </si>
  <si>
    <t>ANO 2011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</si>
</sst>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u val="single"/>
      <sz val="13"/>
      <color indexed="8"/>
      <name val="Calibri"/>
      <family val="0"/>
    </font>
    <font>
      <b/>
      <sz val="13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7" borderId="8" applyNumberFormat="0" applyAlignment="0" applyProtection="0"/>
    <xf numFmtId="0" fontId="13" fillId="19" borderId="8" applyNumberFormat="0" applyAlignment="0" applyProtection="0"/>
    <xf numFmtId="0" fontId="12" fillId="19" borderId="9" applyNumberFormat="0" applyAlignment="0" applyProtection="0"/>
    <xf numFmtId="0" fontId="17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12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0" fillId="0" borderId="10" xfId="0" applyBorder="1" applyAlignment="1">
      <alignment/>
    </xf>
    <xf numFmtId="10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1" fontId="0" fillId="0" borderId="10" xfId="0" applyNumberForma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POČET HLASŮ </a:t>
            </a: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volby do Poslanecké sněmovny Parlamentu ČR konané ve dnech 25.-26.10.2013, volební okrsek č. 1</a:t>
            </a:r>
          </a:p>
        </c:rich>
      </c:tx>
      <c:layout>
        <c:manualLayout>
          <c:xMode val="factor"/>
          <c:yMode val="factor"/>
          <c:x val="0.02525"/>
          <c:y val="-0.0045"/>
        </c:manualLayout>
      </c:layout>
      <c:spPr>
        <a:noFill/>
        <a:ln>
          <a:noFill/>
        </a:ln>
      </c:spPr>
    </c:title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4225"/>
          <c:y val="0.14275"/>
          <c:w val="0.85275"/>
          <c:h val="0.45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Vyskytná!$C$8</c:f>
              <c:strCache>
                <c:ptCount val="1"/>
                <c:pt idx="0">
                  <c:v>hlasy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Vyskytná!$B$9:$B$23</c:f>
              <c:strCache>
                <c:ptCount val="15"/>
                <c:pt idx="0">
                  <c:v>ČSSD</c:v>
                </c:pt>
                <c:pt idx="1">
                  <c:v>Strana svobodných občanů</c:v>
                </c:pt>
                <c:pt idx="2">
                  <c:v>Česká pirátská strana</c:v>
                </c:pt>
                <c:pt idx="3">
                  <c:v>TOP 09</c:v>
                </c:pt>
                <c:pt idx="4">
                  <c:v>Hlavu vzhůru - volební blok</c:v>
                </c:pt>
                <c:pt idx="5">
                  <c:v>ODS</c:v>
                </c:pt>
                <c:pt idx="6">
                  <c:v>Politické hnutí Změna</c:v>
                </c:pt>
                <c:pt idx="7">
                  <c:v>Stana soukromníků ČR</c:v>
                </c:pt>
                <c:pt idx="8">
                  <c:v>KDU-ČSL</c:v>
                </c:pt>
                <c:pt idx="9">
                  <c:v>Strana Práv Občanů ZEMANOVCI</c:v>
                </c:pt>
                <c:pt idx="10">
                  <c:v>Úsvit přímé demokracie Tomia Okamury</c:v>
                </c:pt>
                <c:pt idx="11">
                  <c:v>Dělnická strana sociální spravedlnosti</c:v>
                </c:pt>
                <c:pt idx="12">
                  <c:v>ANO 2011</c:v>
                </c:pt>
                <c:pt idx="13">
                  <c:v>KSČM</c:v>
                </c:pt>
                <c:pt idx="14">
                  <c:v>Strana zelených</c:v>
                </c:pt>
              </c:strCache>
            </c:strRef>
          </c:cat>
          <c:val>
            <c:numRef>
              <c:f>Vyskytná!$C$9:$C$23</c:f>
              <c:numCache>
                <c:ptCount val="15"/>
                <c:pt idx="0">
                  <c:v>76</c:v>
                </c:pt>
                <c:pt idx="1">
                  <c:v>5</c:v>
                </c:pt>
                <c:pt idx="2">
                  <c:v>4</c:v>
                </c:pt>
                <c:pt idx="3">
                  <c:v>29</c:v>
                </c:pt>
                <c:pt idx="4">
                  <c:v>8</c:v>
                </c:pt>
                <c:pt idx="5">
                  <c:v>22</c:v>
                </c:pt>
                <c:pt idx="7">
                  <c:v>1</c:v>
                </c:pt>
                <c:pt idx="8">
                  <c:v>19</c:v>
                </c:pt>
                <c:pt idx="9">
                  <c:v>1</c:v>
                </c:pt>
                <c:pt idx="10">
                  <c:v>19</c:v>
                </c:pt>
                <c:pt idx="11">
                  <c:v>3</c:v>
                </c:pt>
                <c:pt idx="12">
                  <c:v>50</c:v>
                </c:pt>
                <c:pt idx="13">
                  <c:v>43</c:v>
                </c:pt>
                <c:pt idx="14">
                  <c:v>3</c:v>
                </c:pt>
              </c:numCache>
            </c:numRef>
          </c:val>
          <c:shape val="box"/>
        </c:ser>
        <c:shape val="box"/>
        <c:axId val="35209810"/>
        <c:axId val="48452835"/>
      </c:bar3DChart>
      <c:catAx>
        <c:axId val="352098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452835"/>
        <c:crosses val="autoZero"/>
        <c:auto val="1"/>
        <c:lblOffset val="100"/>
        <c:tickLblSkip val="1"/>
        <c:noMultiLvlLbl val="0"/>
      </c:catAx>
      <c:valAx>
        <c:axId val="484528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2098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"/>
          <c:y val="0.53125"/>
          <c:w val="0.076"/>
          <c:h val="0.051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POČET HLASŮ </a:t>
            </a: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volby do Poslanecké sněmovny Parlamentu ČR konané ve dnech 25.-26.10.2013, volební okrsek č. 2</a:t>
            </a:r>
          </a:p>
        </c:rich>
      </c:tx>
      <c:layout>
        <c:manualLayout>
          <c:xMode val="factor"/>
          <c:yMode val="factor"/>
          <c:x val="0.027"/>
          <c:y val="-0.0045"/>
        </c:manualLayout>
      </c:layout>
      <c:spPr>
        <a:noFill/>
        <a:ln>
          <a:noFill/>
        </a:ln>
      </c:sp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325"/>
          <c:y val="0.1415"/>
          <c:w val="0.86225"/>
          <c:h val="0.4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Branišov!$C$8</c:f>
              <c:strCache>
                <c:ptCount val="1"/>
                <c:pt idx="0">
                  <c:v>hlasy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Branišov!$B$9:$B$23</c:f>
              <c:strCache>
                <c:ptCount val="15"/>
                <c:pt idx="0">
                  <c:v>ČSSD</c:v>
                </c:pt>
                <c:pt idx="1">
                  <c:v>Strana svobodných občanů</c:v>
                </c:pt>
                <c:pt idx="2">
                  <c:v>Česká pirátská strana</c:v>
                </c:pt>
                <c:pt idx="3">
                  <c:v>TOP 09</c:v>
                </c:pt>
                <c:pt idx="4">
                  <c:v>Hlavu vzhůru - volební blok</c:v>
                </c:pt>
                <c:pt idx="5">
                  <c:v>ODS</c:v>
                </c:pt>
                <c:pt idx="6">
                  <c:v>Politické hnutí Změna</c:v>
                </c:pt>
                <c:pt idx="7">
                  <c:v>Stana soukromníků ČR</c:v>
                </c:pt>
                <c:pt idx="8">
                  <c:v>KDU-ČSL</c:v>
                </c:pt>
                <c:pt idx="9">
                  <c:v>Strana Práv Občanů ZEMANOVCI</c:v>
                </c:pt>
                <c:pt idx="10">
                  <c:v>Úsvit přímé demokracie Tomia Okamury</c:v>
                </c:pt>
                <c:pt idx="11">
                  <c:v>Dělnická strana sociální spravedlnosti</c:v>
                </c:pt>
                <c:pt idx="12">
                  <c:v>ANO 2011</c:v>
                </c:pt>
                <c:pt idx="13">
                  <c:v>KSČM</c:v>
                </c:pt>
                <c:pt idx="14">
                  <c:v>Strana zelených</c:v>
                </c:pt>
              </c:strCache>
            </c:strRef>
          </c:cat>
          <c:val>
            <c:numRef>
              <c:f>Branišov!$C$9:$C$23</c:f>
              <c:numCache>
                <c:ptCount val="15"/>
                <c:pt idx="0">
                  <c:v>8</c:v>
                </c:pt>
                <c:pt idx="1">
                  <c:v>3</c:v>
                </c:pt>
                <c:pt idx="3">
                  <c:v>1</c:v>
                </c:pt>
                <c:pt idx="5">
                  <c:v>4</c:v>
                </c:pt>
                <c:pt idx="7">
                  <c:v>1</c:v>
                </c:pt>
                <c:pt idx="8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3</c:v>
                </c:pt>
                <c:pt idx="13">
                  <c:v>5</c:v>
                </c:pt>
              </c:numCache>
            </c:numRef>
          </c:val>
          <c:shape val="box"/>
        </c:ser>
        <c:shape val="box"/>
        <c:axId val="33422332"/>
        <c:axId val="32365533"/>
      </c:bar3DChart>
      <c:catAx>
        <c:axId val="33422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365533"/>
        <c:crosses val="autoZero"/>
        <c:auto val="1"/>
        <c:lblOffset val="100"/>
        <c:tickLblSkip val="1"/>
        <c:noMultiLvlLbl val="0"/>
      </c:catAx>
      <c:valAx>
        <c:axId val="323655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4223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53325"/>
          <c:w val="0.07625"/>
          <c:h val="0.051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POČET HLASŮ </a:t>
            </a: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volby do Poslanecké sněmovny Parlamentu ČR konané ve dnech 25.-26.10.2013, volební okrsek č. 3</a:t>
            </a:r>
          </a:p>
        </c:rich>
      </c:tx>
      <c:layout>
        <c:manualLayout>
          <c:xMode val="factor"/>
          <c:yMode val="factor"/>
          <c:x val="0.02525"/>
          <c:y val="-0.0045"/>
        </c:manualLayout>
      </c:layout>
      <c:spPr>
        <a:noFill/>
        <a:ln>
          <a:noFill/>
        </a:ln>
      </c:spPr>
    </c:title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4225"/>
          <c:y val="0.143"/>
          <c:w val="0.85275"/>
          <c:h val="0.45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Sedliště!$C$8</c:f>
              <c:strCache>
                <c:ptCount val="1"/>
                <c:pt idx="0">
                  <c:v>hlasy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Sedliště!$B$9:$B$23</c:f>
              <c:strCache>
                <c:ptCount val="15"/>
                <c:pt idx="0">
                  <c:v>ČSSD</c:v>
                </c:pt>
                <c:pt idx="1">
                  <c:v>Strana svobodných občanů</c:v>
                </c:pt>
                <c:pt idx="2">
                  <c:v>Česká pirátská strana</c:v>
                </c:pt>
                <c:pt idx="3">
                  <c:v>TOP 09</c:v>
                </c:pt>
                <c:pt idx="4">
                  <c:v>Hlavu vzhůru - volební blok</c:v>
                </c:pt>
                <c:pt idx="5">
                  <c:v>ODS</c:v>
                </c:pt>
                <c:pt idx="6">
                  <c:v>Politické hnutí Změna</c:v>
                </c:pt>
                <c:pt idx="7">
                  <c:v>Stana soukromníků ČR</c:v>
                </c:pt>
                <c:pt idx="8">
                  <c:v>KDU-ČSL</c:v>
                </c:pt>
                <c:pt idx="9">
                  <c:v>Strana Práv Občanů ZEMANOVCI</c:v>
                </c:pt>
                <c:pt idx="10">
                  <c:v>Úsvit přímé demokracie Tomia Okamury</c:v>
                </c:pt>
                <c:pt idx="11">
                  <c:v>Dělnická strana sociální spravedlnosti</c:v>
                </c:pt>
                <c:pt idx="12">
                  <c:v>ANO 2011</c:v>
                </c:pt>
                <c:pt idx="13">
                  <c:v>KSČM</c:v>
                </c:pt>
                <c:pt idx="14">
                  <c:v>Strana zelených</c:v>
                </c:pt>
              </c:strCache>
            </c:strRef>
          </c:cat>
          <c:val>
            <c:numRef>
              <c:f>Sedliště!$C$9:$C$23</c:f>
              <c:numCache>
                <c:ptCount val="15"/>
                <c:pt idx="0">
                  <c:v>10</c:v>
                </c:pt>
                <c:pt idx="3">
                  <c:v>2</c:v>
                </c:pt>
                <c:pt idx="5">
                  <c:v>8</c:v>
                </c:pt>
                <c:pt idx="6">
                  <c:v>1</c:v>
                </c:pt>
                <c:pt idx="8">
                  <c:v>2</c:v>
                </c:pt>
                <c:pt idx="10">
                  <c:v>4</c:v>
                </c:pt>
                <c:pt idx="12">
                  <c:v>7</c:v>
                </c:pt>
                <c:pt idx="13">
                  <c:v>2</c:v>
                </c:pt>
              </c:numCache>
            </c:numRef>
          </c:val>
          <c:shape val="box"/>
        </c:ser>
        <c:shape val="box"/>
        <c:axId val="22854342"/>
        <c:axId val="4362487"/>
      </c:bar3DChart>
      <c:catAx>
        <c:axId val="22854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62487"/>
        <c:crosses val="autoZero"/>
        <c:auto val="1"/>
        <c:lblOffset val="100"/>
        <c:tickLblSkip val="1"/>
        <c:noMultiLvlLbl val="0"/>
      </c:catAx>
      <c:valAx>
        <c:axId val="43624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543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"/>
          <c:y val="0.5325"/>
          <c:w val="0.076"/>
          <c:h val="0.051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POČET HLASŮ </a:t>
            </a: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volby do Poslanecké sněmovny Parlamentu ČR konané ve dnech 25.-26.10.2013, obec Vyskytná, Branišov, Sedliště </a:t>
            </a:r>
          </a:p>
        </c:rich>
      </c:tx>
      <c:layout>
        <c:manualLayout>
          <c:xMode val="factor"/>
          <c:yMode val="factor"/>
          <c:x val="0.027"/>
          <c:y val="-0.0045"/>
        </c:manualLayout>
      </c:layout>
      <c:spPr>
        <a:noFill/>
        <a:ln>
          <a:noFill/>
        </a:ln>
      </c:sp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5275"/>
          <c:y val="0.142"/>
          <c:w val="0.842"/>
          <c:h val="0.45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Celkem!$C$8</c:f>
              <c:strCache>
                <c:ptCount val="1"/>
                <c:pt idx="0">
                  <c:v>hlasy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Celkem!$B$9:$B$23</c:f>
              <c:strCache>
                <c:ptCount val="15"/>
                <c:pt idx="0">
                  <c:v>ČSSD</c:v>
                </c:pt>
                <c:pt idx="1">
                  <c:v>Strana svobodných občanů</c:v>
                </c:pt>
                <c:pt idx="2">
                  <c:v>Česká pirátská strana</c:v>
                </c:pt>
                <c:pt idx="3">
                  <c:v>TOP 09</c:v>
                </c:pt>
                <c:pt idx="4">
                  <c:v>Hlavu vzhůru - volební blok</c:v>
                </c:pt>
                <c:pt idx="5">
                  <c:v>ODS</c:v>
                </c:pt>
                <c:pt idx="6">
                  <c:v>Politické hnutí Změna</c:v>
                </c:pt>
                <c:pt idx="7">
                  <c:v>Stana soukromníků ČR</c:v>
                </c:pt>
                <c:pt idx="8">
                  <c:v>KDU-ČSL</c:v>
                </c:pt>
                <c:pt idx="9">
                  <c:v>Strana Práv Občanů ZEMANOVCI</c:v>
                </c:pt>
                <c:pt idx="10">
                  <c:v>Úsvit přímé demokracie Tomia Okamury</c:v>
                </c:pt>
                <c:pt idx="11">
                  <c:v>Dělnická strana sociální spravedlnosti</c:v>
                </c:pt>
                <c:pt idx="12">
                  <c:v>ANO 2011</c:v>
                </c:pt>
                <c:pt idx="13">
                  <c:v>KSČM</c:v>
                </c:pt>
                <c:pt idx="14">
                  <c:v>Strana zelených</c:v>
                </c:pt>
              </c:strCache>
            </c:strRef>
          </c:cat>
          <c:val>
            <c:numRef>
              <c:f>Celkem!$C$9:$C$23</c:f>
              <c:numCache>
                <c:ptCount val="15"/>
                <c:pt idx="0">
                  <c:v>94</c:v>
                </c:pt>
                <c:pt idx="1">
                  <c:v>8</c:v>
                </c:pt>
                <c:pt idx="2">
                  <c:v>4</c:v>
                </c:pt>
                <c:pt idx="3">
                  <c:v>32</c:v>
                </c:pt>
                <c:pt idx="4">
                  <c:v>8</c:v>
                </c:pt>
                <c:pt idx="5">
                  <c:v>34</c:v>
                </c:pt>
                <c:pt idx="6">
                  <c:v>1</c:v>
                </c:pt>
                <c:pt idx="7">
                  <c:v>2</c:v>
                </c:pt>
                <c:pt idx="8">
                  <c:v>24</c:v>
                </c:pt>
                <c:pt idx="9">
                  <c:v>1</c:v>
                </c:pt>
                <c:pt idx="10">
                  <c:v>25</c:v>
                </c:pt>
                <c:pt idx="11">
                  <c:v>4</c:v>
                </c:pt>
                <c:pt idx="12">
                  <c:v>60</c:v>
                </c:pt>
                <c:pt idx="13">
                  <c:v>50</c:v>
                </c:pt>
                <c:pt idx="14">
                  <c:v>3</c:v>
                </c:pt>
              </c:numCache>
            </c:numRef>
          </c:val>
          <c:shape val="box"/>
        </c:ser>
        <c:shape val="box"/>
        <c:axId val="39262384"/>
        <c:axId val="17817137"/>
      </c:bar3DChart>
      <c:catAx>
        <c:axId val="39262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817137"/>
        <c:crosses val="autoZero"/>
        <c:auto val="1"/>
        <c:lblOffset val="100"/>
        <c:tickLblSkip val="1"/>
        <c:noMultiLvlLbl val="0"/>
      </c:catAx>
      <c:valAx>
        <c:axId val="178171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623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531"/>
          <c:w val="0.07625"/>
          <c:h val="0.051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190500</xdr:rowOff>
    </xdr:from>
    <xdr:to>
      <xdr:col>8</xdr:col>
      <xdr:colOff>0</xdr:colOff>
      <xdr:row>48</xdr:row>
      <xdr:rowOff>161925</xdr:rowOff>
    </xdr:to>
    <xdr:graphicFrame>
      <xdr:nvGraphicFramePr>
        <xdr:cNvPr id="1" name="Graf 1"/>
        <xdr:cNvGraphicFramePr/>
      </xdr:nvGraphicFramePr>
      <xdr:xfrm>
        <a:off x="9525" y="5029200"/>
        <a:ext cx="647700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26</xdr:row>
      <xdr:rowOff>19050</xdr:rowOff>
    </xdr:from>
    <xdr:to>
      <xdr:col>7</xdr:col>
      <xdr:colOff>590550</xdr:colOff>
      <xdr:row>49</xdr:row>
      <xdr:rowOff>28575</xdr:rowOff>
    </xdr:to>
    <xdr:graphicFrame>
      <xdr:nvGraphicFramePr>
        <xdr:cNvPr id="1" name="Graf 1"/>
        <xdr:cNvGraphicFramePr/>
      </xdr:nvGraphicFramePr>
      <xdr:xfrm>
        <a:off x="9525" y="5048250"/>
        <a:ext cx="645795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26</xdr:row>
      <xdr:rowOff>19050</xdr:rowOff>
    </xdr:from>
    <xdr:to>
      <xdr:col>7</xdr:col>
      <xdr:colOff>600075</xdr:colOff>
      <xdr:row>48</xdr:row>
      <xdr:rowOff>171450</xdr:rowOff>
    </xdr:to>
    <xdr:graphicFrame>
      <xdr:nvGraphicFramePr>
        <xdr:cNvPr id="1" name="Graf 1"/>
        <xdr:cNvGraphicFramePr/>
      </xdr:nvGraphicFramePr>
      <xdr:xfrm>
        <a:off x="9525" y="5048250"/>
        <a:ext cx="6467475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26</xdr:row>
      <xdr:rowOff>19050</xdr:rowOff>
    </xdr:from>
    <xdr:to>
      <xdr:col>7</xdr:col>
      <xdr:colOff>590550</xdr:colOff>
      <xdr:row>49</xdr:row>
      <xdr:rowOff>9525</xdr:rowOff>
    </xdr:to>
    <xdr:graphicFrame>
      <xdr:nvGraphicFramePr>
        <xdr:cNvPr id="1" name="Graf 1"/>
        <xdr:cNvGraphicFramePr/>
      </xdr:nvGraphicFramePr>
      <xdr:xfrm>
        <a:off x="9525" y="5048250"/>
        <a:ext cx="64579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7">
      <selection activeCell="C9" sqref="C9:C23"/>
    </sheetView>
  </sheetViews>
  <sheetFormatPr defaultColWidth="9.140625" defaultRowHeight="15"/>
  <cols>
    <col min="1" max="1" width="5.421875" style="0" customWidth="1"/>
    <col min="2" max="2" width="37.00390625" style="0" bestFit="1" customWidth="1"/>
  </cols>
  <sheetData>
    <row r="1" spans="1:5" ht="21">
      <c r="A1" s="10" t="s">
        <v>17</v>
      </c>
      <c r="B1" s="6"/>
      <c r="C1" s="6"/>
      <c r="D1" s="6"/>
      <c r="E1" s="6"/>
    </row>
    <row r="2" ht="15">
      <c r="A2" t="s">
        <v>13</v>
      </c>
    </row>
    <row r="4" spans="1:4" ht="15">
      <c r="A4" t="s">
        <v>2</v>
      </c>
      <c r="D4">
        <v>440</v>
      </c>
    </row>
    <row r="5" spans="1:4" ht="15">
      <c r="A5" t="s">
        <v>3</v>
      </c>
      <c r="D5">
        <v>284</v>
      </c>
    </row>
    <row r="6" spans="1:4" ht="15">
      <c r="A6" t="s">
        <v>4</v>
      </c>
      <c r="D6">
        <v>1</v>
      </c>
    </row>
    <row r="8" spans="1:4" ht="15">
      <c r="A8" s="4" t="s">
        <v>5</v>
      </c>
      <c r="B8" s="4" t="s">
        <v>1</v>
      </c>
      <c r="C8" s="4" t="s">
        <v>0</v>
      </c>
      <c r="D8" s="5">
        <f>D5-D6</f>
        <v>283</v>
      </c>
    </row>
    <row r="9" spans="1:4" ht="15">
      <c r="A9" s="2">
        <v>1</v>
      </c>
      <c r="B9" s="2" t="s">
        <v>9</v>
      </c>
      <c r="C9" s="11">
        <v>76</v>
      </c>
      <c r="D9" s="3">
        <f aca="true" t="shared" si="0" ref="D9:D23">C9/$D$8</f>
        <v>0.26855123674911663</v>
      </c>
    </row>
    <row r="10" spans="1:4" ht="15">
      <c r="A10" s="2">
        <v>2</v>
      </c>
      <c r="B10" s="2" t="s">
        <v>18</v>
      </c>
      <c r="C10" s="11">
        <v>5</v>
      </c>
      <c r="D10" s="3">
        <f t="shared" si="0"/>
        <v>0.0176678445229682</v>
      </c>
    </row>
    <row r="11" spans="1:4" ht="15">
      <c r="A11" s="2">
        <v>3</v>
      </c>
      <c r="B11" s="2" t="s">
        <v>12</v>
      </c>
      <c r="C11" s="11">
        <v>4</v>
      </c>
      <c r="D11" s="3">
        <f t="shared" si="0"/>
        <v>0.014134275618374558</v>
      </c>
    </row>
    <row r="12" spans="1:4" ht="15">
      <c r="A12" s="2">
        <v>4</v>
      </c>
      <c r="B12" s="2" t="s">
        <v>19</v>
      </c>
      <c r="C12" s="11">
        <v>29</v>
      </c>
      <c r="D12" s="3">
        <f t="shared" si="0"/>
        <v>0.10247349823321555</v>
      </c>
    </row>
    <row r="13" spans="1:4" ht="15">
      <c r="A13" s="2">
        <v>5</v>
      </c>
      <c r="B13" s="2" t="s">
        <v>20</v>
      </c>
      <c r="C13" s="11">
        <v>8</v>
      </c>
      <c r="D13" s="3">
        <f t="shared" si="0"/>
        <v>0.028268551236749116</v>
      </c>
    </row>
    <row r="14" spans="1:4" ht="15">
      <c r="A14" s="2">
        <v>6</v>
      </c>
      <c r="B14" s="2" t="s">
        <v>10</v>
      </c>
      <c r="C14" s="11">
        <v>22</v>
      </c>
      <c r="D14" s="3">
        <f t="shared" si="0"/>
        <v>0.07773851590106007</v>
      </c>
    </row>
    <row r="15" spans="1:4" ht="15">
      <c r="A15" s="2">
        <v>9</v>
      </c>
      <c r="B15" s="2" t="s">
        <v>21</v>
      </c>
      <c r="C15" s="11"/>
      <c r="D15" s="3">
        <f t="shared" si="0"/>
        <v>0</v>
      </c>
    </row>
    <row r="16" spans="1:4" ht="15">
      <c r="A16" s="2">
        <v>10</v>
      </c>
      <c r="B16" s="2" t="s">
        <v>22</v>
      </c>
      <c r="C16" s="11">
        <v>1</v>
      </c>
      <c r="D16" s="3">
        <f t="shared" si="0"/>
        <v>0.0035335689045936395</v>
      </c>
    </row>
    <row r="17" spans="1:4" ht="15">
      <c r="A17" s="2">
        <v>11</v>
      </c>
      <c r="B17" s="2" t="s">
        <v>11</v>
      </c>
      <c r="C17" s="11">
        <v>19</v>
      </c>
      <c r="D17" s="3">
        <f t="shared" si="0"/>
        <v>0.06713780918727916</v>
      </c>
    </row>
    <row r="18" spans="1:4" ht="15">
      <c r="A18" s="2">
        <v>15</v>
      </c>
      <c r="B18" s="2" t="s">
        <v>6</v>
      </c>
      <c r="C18" s="11">
        <v>1</v>
      </c>
      <c r="D18" s="3">
        <f t="shared" si="0"/>
        <v>0.0035335689045936395</v>
      </c>
    </row>
    <row r="19" spans="1:4" ht="15">
      <c r="A19" s="2">
        <v>17</v>
      </c>
      <c r="B19" s="2" t="s">
        <v>23</v>
      </c>
      <c r="C19" s="11">
        <v>19</v>
      </c>
      <c r="D19" s="3">
        <f t="shared" si="0"/>
        <v>0.06713780918727916</v>
      </c>
    </row>
    <row r="20" spans="1:4" ht="15">
      <c r="A20" s="2">
        <v>18</v>
      </c>
      <c r="B20" s="2" t="s">
        <v>24</v>
      </c>
      <c r="C20" s="11">
        <v>3</v>
      </c>
      <c r="D20" s="3">
        <f t="shared" si="0"/>
        <v>0.01060070671378092</v>
      </c>
    </row>
    <row r="21" spans="1:4" ht="15">
      <c r="A21" s="2">
        <v>20</v>
      </c>
      <c r="B21" s="2" t="s">
        <v>25</v>
      </c>
      <c r="C21" s="11">
        <v>50</v>
      </c>
      <c r="D21" s="3">
        <f t="shared" si="0"/>
        <v>0.17667844522968199</v>
      </c>
    </row>
    <row r="22" spans="1:4" ht="15">
      <c r="A22" s="2">
        <v>21</v>
      </c>
      <c r="B22" s="2" t="s">
        <v>7</v>
      </c>
      <c r="C22" s="11">
        <v>43</v>
      </c>
      <c r="D22" s="3">
        <f t="shared" si="0"/>
        <v>0.1519434628975265</v>
      </c>
    </row>
    <row r="23" spans="1:4" ht="15">
      <c r="A23" s="2">
        <v>23</v>
      </c>
      <c r="B23" s="2" t="s">
        <v>8</v>
      </c>
      <c r="C23" s="11">
        <v>3</v>
      </c>
      <c r="D23" s="3">
        <f t="shared" si="0"/>
        <v>0.01060070671378092</v>
      </c>
    </row>
    <row r="24" spans="1:4" ht="15">
      <c r="A24" s="7"/>
      <c r="B24" s="7"/>
      <c r="C24" s="8"/>
      <c r="D24" s="7"/>
    </row>
    <row r="25" spans="1:4" ht="15">
      <c r="A25" s="7"/>
      <c r="B25" s="7"/>
      <c r="C25" s="8"/>
      <c r="D25" s="7"/>
    </row>
    <row r="26" ht="15">
      <c r="C26" s="1"/>
    </row>
    <row r="27" ht="15">
      <c r="C27" s="1"/>
    </row>
    <row r="28" ht="15">
      <c r="C28" s="1"/>
    </row>
    <row r="29" ht="15">
      <c r="C29" s="1"/>
    </row>
    <row r="30" ht="15">
      <c r="C30" s="1"/>
    </row>
    <row r="31" ht="15">
      <c r="C31" s="1"/>
    </row>
    <row r="32" ht="15">
      <c r="C32" s="1"/>
    </row>
    <row r="33" ht="15">
      <c r="C33" s="1"/>
    </row>
    <row r="34" ht="15">
      <c r="C34" s="1"/>
    </row>
  </sheetData>
  <sheetProtection/>
  <printOptions/>
  <pageMargins left="0.2362204724409449" right="0.2362204724409449" top="0.1968503937007874" bottom="0.15748031496062992" header="0.15748031496062992" footer="0.1968503937007874"/>
  <pageSetup fitToHeight="1" fitToWidth="1"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8">
      <selection activeCell="C9" sqref="C9:C23"/>
    </sheetView>
  </sheetViews>
  <sheetFormatPr defaultColWidth="9.140625" defaultRowHeight="15"/>
  <cols>
    <col min="1" max="1" width="5.421875" style="0" customWidth="1"/>
    <col min="2" max="2" width="37.00390625" style="0" bestFit="1" customWidth="1"/>
  </cols>
  <sheetData>
    <row r="1" spans="1:5" ht="21">
      <c r="A1" s="10" t="s">
        <v>17</v>
      </c>
      <c r="B1" s="6"/>
      <c r="C1" s="6"/>
      <c r="D1" s="6"/>
      <c r="E1" s="6"/>
    </row>
    <row r="2" ht="15">
      <c r="A2" t="s">
        <v>15</v>
      </c>
    </row>
    <row r="4" spans="1:4" ht="15">
      <c r="A4" t="s">
        <v>2</v>
      </c>
      <c r="D4">
        <v>42</v>
      </c>
    </row>
    <row r="5" spans="1:4" ht="15">
      <c r="A5" t="s">
        <v>3</v>
      </c>
      <c r="D5">
        <v>31</v>
      </c>
    </row>
    <row r="6" spans="1:4" ht="15">
      <c r="A6" t="s">
        <v>4</v>
      </c>
      <c r="D6">
        <v>0</v>
      </c>
    </row>
    <row r="8" spans="1:4" ht="15">
      <c r="A8" s="4" t="s">
        <v>5</v>
      </c>
      <c r="B8" s="4" t="s">
        <v>1</v>
      </c>
      <c r="C8" s="4" t="s">
        <v>0</v>
      </c>
      <c r="D8" s="5">
        <f>D5-D6</f>
        <v>31</v>
      </c>
    </row>
    <row r="9" spans="1:4" ht="15">
      <c r="A9" s="2">
        <v>1</v>
      </c>
      <c r="B9" s="2" t="s">
        <v>9</v>
      </c>
      <c r="C9" s="2">
        <v>8</v>
      </c>
      <c r="D9" s="3">
        <f aca="true" t="shared" si="0" ref="D9:D23">C9/$D$8</f>
        <v>0.25806451612903225</v>
      </c>
    </row>
    <row r="10" spans="1:4" ht="15">
      <c r="A10" s="2">
        <v>2</v>
      </c>
      <c r="B10" s="2" t="s">
        <v>18</v>
      </c>
      <c r="C10" s="2">
        <v>3</v>
      </c>
      <c r="D10" s="3">
        <f t="shared" si="0"/>
        <v>0.0967741935483871</v>
      </c>
    </row>
    <row r="11" spans="1:4" ht="15">
      <c r="A11" s="2">
        <v>3</v>
      </c>
      <c r="B11" s="2" t="s">
        <v>12</v>
      </c>
      <c r="C11" s="2"/>
      <c r="D11" s="3">
        <f t="shared" si="0"/>
        <v>0</v>
      </c>
    </row>
    <row r="12" spans="1:4" ht="15">
      <c r="A12" s="2">
        <v>4</v>
      </c>
      <c r="B12" s="2" t="s">
        <v>19</v>
      </c>
      <c r="C12" s="2">
        <v>1</v>
      </c>
      <c r="D12" s="3">
        <f t="shared" si="0"/>
        <v>0.03225806451612903</v>
      </c>
    </row>
    <row r="13" spans="1:4" ht="15">
      <c r="A13" s="2">
        <v>5</v>
      </c>
      <c r="B13" s="2" t="s">
        <v>20</v>
      </c>
      <c r="C13" s="2"/>
      <c r="D13" s="3">
        <f t="shared" si="0"/>
        <v>0</v>
      </c>
    </row>
    <row r="14" spans="1:4" ht="15">
      <c r="A14" s="2">
        <v>6</v>
      </c>
      <c r="B14" s="2" t="s">
        <v>10</v>
      </c>
      <c r="C14" s="2">
        <v>4</v>
      </c>
      <c r="D14" s="3">
        <f t="shared" si="0"/>
        <v>0.12903225806451613</v>
      </c>
    </row>
    <row r="15" spans="1:4" ht="15">
      <c r="A15" s="2">
        <v>9</v>
      </c>
      <c r="B15" s="2" t="s">
        <v>21</v>
      </c>
      <c r="C15" s="2"/>
      <c r="D15" s="3">
        <f t="shared" si="0"/>
        <v>0</v>
      </c>
    </row>
    <row r="16" spans="1:4" ht="15">
      <c r="A16" s="2">
        <v>10</v>
      </c>
      <c r="B16" s="2" t="s">
        <v>22</v>
      </c>
      <c r="C16" s="2">
        <v>1</v>
      </c>
      <c r="D16" s="3">
        <f t="shared" si="0"/>
        <v>0.03225806451612903</v>
      </c>
    </row>
    <row r="17" spans="1:4" ht="15">
      <c r="A17" s="2">
        <v>11</v>
      </c>
      <c r="B17" s="2" t="s">
        <v>11</v>
      </c>
      <c r="C17" s="2">
        <v>3</v>
      </c>
      <c r="D17" s="3">
        <f t="shared" si="0"/>
        <v>0.0967741935483871</v>
      </c>
    </row>
    <row r="18" spans="1:4" ht="15">
      <c r="A18" s="2">
        <v>15</v>
      </c>
      <c r="B18" s="2" t="s">
        <v>6</v>
      </c>
      <c r="C18" s="2"/>
      <c r="D18" s="3">
        <f t="shared" si="0"/>
        <v>0</v>
      </c>
    </row>
    <row r="19" spans="1:4" ht="15">
      <c r="A19" s="2">
        <v>17</v>
      </c>
      <c r="B19" s="2" t="s">
        <v>23</v>
      </c>
      <c r="C19" s="2">
        <v>2</v>
      </c>
      <c r="D19" s="3">
        <f t="shared" si="0"/>
        <v>0.06451612903225806</v>
      </c>
    </row>
    <row r="20" spans="1:4" ht="15">
      <c r="A20" s="2">
        <v>18</v>
      </c>
      <c r="B20" s="2" t="s">
        <v>24</v>
      </c>
      <c r="C20" s="11">
        <v>1</v>
      </c>
      <c r="D20" s="3">
        <f t="shared" si="0"/>
        <v>0.03225806451612903</v>
      </c>
    </row>
    <row r="21" spans="1:4" ht="15">
      <c r="A21" s="2">
        <v>20</v>
      </c>
      <c r="B21" s="2" t="s">
        <v>25</v>
      </c>
      <c r="C21" s="11">
        <v>3</v>
      </c>
      <c r="D21" s="3">
        <f t="shared" si="0"/>
        <v>0.0967741935483871</v>
      </c>
    </row>
    <row r="22" spans="1:4" ht="15">
      <c r="A22" s="2">
        <v>21</v>
      </c>
      <c r="B22" s="2" t="s">
        <v>7</v>
      </c>
      <c r="C22" s="11">
        <v>5</v>
      </c>
      <c r="D22" s="3">
        <f t="shared" si="0"/>
        <v>0.16129032258064516</v>
      </c>
    </row>
    <row r="23" spans="1:4" ht="15">
      <c r="A23" s="2">
        <v>23</v>
      </c>
      <c r="B23" s="2" t="s">
        <v>8</v>
      </c>
      <c r="C23" s="11"/>
      <c r="D23" s="3">
        <f t="shared" si="0"/>
        <v>0</v>
      </c>
    </row>
    <row r="24" ht="15">
      <c r="C24" s="1"/>
    </row>
    <row r="25" ht="15">
      <c r="C25" s="1"/>
    </row>
    <row r="26" ht="15">
      <c r="C26" s="1"/>
    </row>
    <row r="27" ht="15">
      <c r="C27" s="1"/>
    </row>
    <row r="28" ht="15">
      <c r="C28" s="1"/>
    </row>
    <row r="29" ht="15">
      <c r="C29" s="1"/>
    </row>
    <row r="30" ht="15">
      <c r="C30" s="1"/>
    </row>
  </sheetData>
  <sheetProtection/>
  <printOptions/>
  <pageMargins left="0.24" right="0.23" top="0.23" bottom="0.17" header="0.21" footer="0.17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33">
      <selection activeCell="I17" sqref="I17"/>
    </sheetView>
  </sheetViews>
  <sheetFormatPr defaultColWidth="9.140625" defaultRowHeight="15"/>
  <cols>
    <col min="1" max="1" width="5.421875" style="0" customWidth="1"/>
    <col min="2" max="2" width="37.00390625" style="0" bestFit="1" customWidth="1"/>
  </cols>
  <sheetData>
    <row r="1" spans="1:5" ht="21">
      <c r="A1" s="10" t="s">
        <v>17</v>
      </c>
      <c r="B1" s="6"/>
      <c r="C1" s="6"/>
      <c r="D1" s="6"/>
      <c r="E1" s="6"/>
    </row>
    <row r="2" ht="15">
      <c r="A2" t="s">
        <v>14</v>
      </c>
    </row>
    <row r="4" spans="1:4" ht="15">
      <c r="A4" t="s">
        <v>2</v>
      </c>
      <c r="D4">
        <v>62</v>
      </c>
    </row>
    <row r="5" spans="1:4" ht="15">
      <c r="A5" t="s">
        <v>3</v>
      </c>
      <c r="D5">
        <v>38</v>
      </c>
    </row>
    <row r="6" spans="1:4" ht="15">
      <c r="A6" t="s">
        <v>4</v>
      </c>
      <c r="D6">
        <v>2</v>
      </c>
    </row>
    <row r="8" spans="1:4" ht="15">
      <c r="A8" s="4" t="s">
        <v>5</v>
      </c>
      <c r="B8" s="4" t="s">
        <v>1</v>
      </c>
      <c r="C8" s="4" t="s">
        <v>0</v>
      </c>
      <c r="D8" s="5">
        <f>D5-D6</f>
        <v>36</v>
      </c>
    </row>
    <row r="9" spans="1:4" ht="15">
      <c r="A9" s="2">
        <v>1</v>
      </c>
      <c r="B9" s="2" t="s">
        <v>9</v>
      </c>
      <c r="C9" s="2">
        <v>10</v>
      </c>
      <c r="D9" s="3">
        <f aca="true" t="shared" si="0" ref="D9:D23">C9/$D$8</f>
        <v>0.2777777777777778</v>
      </c>
    </row>
    <row r="10" spans="1:4" ht="15">
      <c r="A10" s="2">
        <v>2</v>
      </c>
      <c r="B10" s="2" t="s">
        <v>18</v>
      </c>
      <c r="C10" s="2"/>
      <c r="D10" s="3">
        <f t="shared" si="0"/>
        <v>0</v>
      </c>
    </row>
    <row r="11" spans="1:4" ht="15">
      <c r="A11" s="2">
        <v>3</v>
      </c>
      <c r="B11" s="2" t="s">
        <v>12</v>
      </c>
      <c r="C11" s="2"/>
      <c r="D11" s="3">
        <f t="shared" si="0"/>
        <v>0</v>
      </c>
    </row>
    <row r="12" spans="1:4" ht="15">
      <c r="A12" s="2">
        <v>4</v>
      </c>
      <c r="B12" s="2" t="s">
        <v>19</v>
      </c>
      <c r="C12" s="2">
        <v>2</v>
      </c>
      <c r="D12" s="3">
        <f t="shared" si="0"/>
        <v>0.05555555555555555</v>
      </c>
    </row>
    <row r="13" spans="1:4" ht="15">
      <c r="A13" s="2">
        <v>5</v>
      </c>
      <c r="B13" s="2" t="s">
        <v>20</v>
      </c>
      <c r="C13" s="2"/>
      <c r="D13" s="3">
        <f t="shared" si="0"/>
        <v>0</v>
      </c>
    </row>
    <row r="14" spans="1:4" ht="15">
      <c r="A14" s="2">
        <v>6</v>
      </c>
      <c r="B14" s="2" t="s">
        <v>10</v>
      </c>
      <c r="C14" s="2">
        <v>8</v>
      </c>
      <c r="D14" s="3">
        <f t="shared" si="0"/>
        <v>0.2222222222222222</v>
      </c>
    </row>
    <row r="15" spans="1:4" ht="15">
      <c r="A15" s="2">
        <v>9</v>
      </c>
      <c r="B15" s="2" t="s">
        <v>21</v>
      </c>
      <c r="C15" s="2">
        <v>1</v>
      </c>
      <c r="D15" s="3">
        <f t="shared" si="0"/>
        <v>0.027777777777777776</v>
      </c>
    </row>
    <row r="16" spans="1:4" ht="15">
      <c r="A16" s="2">
        <v>10</v>
      </c>
      <c r="B16" s="2" t="s">
        <v>22</v>
      </c>
      <c r="C16" s="2"/>
      <c r="D16" s="3">
        <f t="shared" si="0"/>
        <v>0</v>
      </c>
    </row>
    <row r="17" spans="1:4" ht="15">
      <c r="A17" s="2">
        <v>11</v>
      </c>
      <c r="B17" s="2" t="s">
        <v>11</v>
      </c>
      <c r="C17" s="2">
        <v>2</v>
      </c>
      <c r="D17" s="3">
        <f t="shared" si="0"/>
        <v>0.05555555555555555</v>
      </c>
    </row>
    <row r="18" spans="1:4" ht="15">
      <c r="A18" s="2">
        <v>15</v>
      </c>
      <c r="B18" s="2" t="s">
        <v>6</v>
      </c>
      <c r="C18" s="2"/>
      <c r="D18" s="3">
        <f t="shared" si="0"/>
        <v>0</v>
      </c>
    </row>
    <row r="19" spans="1:4" ht="15">
      <c r="A19" s="2">
        <v>17</v>
      </c>
      <c r="B19" s="2" t="s">
        <v>23</v>
      </c>
      <c r="C19" s="2">
        <v>4</v>
      </c>
      <c r="D19" s="3">
        <f t="shared" si="0"/>
        <v>0.1111111111111111</v>
      </c>
    </row>
    <row r="20" spans="1:4" ht="15">
      <c r="A20" s="2">
        <v>18</v>
      </c>
      <c r="B20" s="2" t="s">
        <v>24</v>
      </c>
      <c r="C20" s="3"/>
      <c r="D20" s="3">
        <f t="shared" si="0"/>
        <v>0</v>
      </c>
    </row>
    <row r="21" spans="1:4" ht="15">
      <c r="A21" s="2">
        <v>20</v>
      </c>
      <c r="B21" s="2" t="s">
        <v>25</v>
      </c>
      <c r="C21" s="11">
        <v>7</v>
      </c>
      <c r="D21" s="3">
        <f t="shared" si="0"/>
        <v>0.19444444444444445</v>
      </c>
    </row>
    <row r="22" spans="1:4" ht="15">
      <c r="A22" s="2">
        <v>21</v>
      </c>
      <c r="B22" s="2" t="s">
        <v>7</v>
      </c>
      <c r="C22" s="11">
        <v>2</v>
      </c>
      <c r="D22" s="3">
        <f t="shared" si="0"/>
        <v>0.05555555555555555</v>
      </c>
    </row>
    <row r="23" spans="1:4" ht="15">
      <c r="A23" s="2">
        <v>23</v>
      </c>
      <c r="B23" s="2" t="s">
        <v>8</v>
      </c>
      <c r="C23" s="11"/>
      <c r="D23" s="3">
        <f t="shared" si="0"/>
        <v>0</v>
      </c>
    </row>
    <row r="24" ht="15">
      <c r="C24" s="1"/>
    </row>
    <row r="25" ht="15">
      <c r="C25" s="1"/>
    </row>
    <row r="26" ht="15">
      <c r="C26" s="1"/>
    </row>
    <row r="27" ht="15">
      <c r="C27" s="1"/>
    </row>
    <row r="28" ht="15">
      <c r="C28" s="1"/>
    </row>
    <row r="29" ht="15">
      <c r="C29" s="1"/>
    </row>
    <row r="30" ht="15">
      <c r="C30" s="1"/>
    </row>
  </sheetData>
  <sheetProtection/>
  <printOptions/>
  <pageMargins left="0.24" right="0.23" top="0.19" bottom="0.22" header="0.17" footer="0.17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C9" sqref="C9:C23"/>
    </sheetView>
  </sheetViews>
  <sheetFormatPr defaultColWidth="9.140625" defaultRowHeight="15"/>
  <cols>
    <col min="1" max="1" width="5.421875" style="0" customWidth="1"/>
    <col min="2" max="2" width="37.00390625" style="0" bestFit="1" customWidth="1"/>
  </cols>
  <sheetData>
    <row r="1" spans="1:5" ht="21">
      <c r="A1" s="10" t="s">
        <v>17</v>
      </c>
      <c r="B1" s="6"/>
      <c r="C1" s="6"/>
      <c r="D1" s="6"/>
      <c r="E1" s="6"/>
    </row>
    <row r="2" ht="15">
      <c r="A2" t="s">
        <v>16</v>
      </c>
    </row>
    <row r="4" spans="1:4" ht="15">
      <c r="A4" t="s">
        <v>2</v>
      </c>
      <c r="D4">
        <f>Vyskytná!D4+Branišov!D4+Sedliště!D4</f>
        <v>544</v>
      </c>
    </row>
    <row r="5" spans="1:4" ht="15">
      <c r="A5" t="s">
        <v>3</v>
      </c>
      <c r="D5">
        <f>Vyskytná!D5+Branišov!D5+Sedliště!D5</f>
        <v>353</v>
      </c>
    </row>
    <row r="6" spans="1:4" ht="15">
      <c r="A6" t="s">
        <v>4</v>
      </c>
      <c r="D6">
        <f>Vyskytná!D6+Branišov!D6+Sedliště!D6</f>
        <v>3</v>
      </c>
    </row>
    <row r="8" spans="1:4" ht="15">
      <c r="A8" s="4" t="s">
        <v>5</v>
      </c>
      <c r="B8" s="4" t="s">
        <v>1</v>
      </c>
      <c r="C8" s="4" t="s">
        <v>0</v>
      </c>
      <c r="D8" s="9">
        <f>Vyskytná!D8+Branišov!D8+Sedliště!D8</f>
        <v>350</v>
      </c>
    </row>
    <row r="9" spans="1:4" ht="15">
      <c r="A9" s="2">
        <v>1</v>
      </c>
      <c r="B9" s="2" t="s">
        <v>9</v>
      </c>
      <c r="C9" s="11">
        <f>Vyskytná!C9+Branišov!C9+Sedliště!C9</f>
        <v>94</v>
      </c>
      <c r="D9" s="3">
        <f aca="true" t="shared" si="0" ref="D9:D23">C9/$D$8</f>
        <v>0.26857142857142857</v>
      </c>
    </row>
    <row r="10" spans="1:4" ht="15">
      <c r="A10" s="2">
        <v>2</v>
      </c>
      <c r="B10" s="2" t="s">
        <v>18</v>
      </c>
      <c r="C10" s="11">
        <f>Vyskytná!C10+Branišov!C10+Sedliště!C10</f>
        <v>8</v>
      </c>
      <c r="D10" s="3">
        <f t="shared" si="0"/>
        <v>0.022857142857142857</v>
      </c>
    </row>
    <row r="11" spans="1:4" ht="15">
      <c r="A11" s="2">
        <v>3</v>
      </c>
      <c r="B11" s="2" t="s">
        <v>12</v>
      </c>
      <c r="C11" s="11">
        <f>Vyskytná!C11+Branišov!C11+Sedliště!C11</f>
        <v>4</v>
      </c>
      <c r="D11" s="3">
        <f t="shared" si="0"/>
        <v>0.011428571428571429</v>
      </c>
    </row>
    <row r="12" spans="1:4" ht="15">
      <c r="A12" s="2">
        <v>4</v>
      </c>
      <c r="B12" s="2" t="s">
        <v>19</v>
      </c>
      <c r="C12" s="11">
        <f>Vyskytná!C12+Branišov!C12+Sedliště!C12</f>
        <v>32</v>
      </c>
      <c r="D12" s="3">
        <f t="shared" si="0"/>
        <v>0.09142857142857143</v>
      </c>
    </row>
    <row r="13" spans="1:4" ht="15">
      <c r="A13" s="2">
        <v>5</v>
      </c>
      <c r="B13" s="2" t="s">
        <v>20</v>
      </c>
      <c r="C13" s="11">
        <f>Vyskytná!C13+Branišov!C13+Sedliště!C13</f>
        <v>8</v>
      </c>
      <c r="D13" s="3">
        <f t="shared" si="0"/>
        <v>0.022857142857142857</v>
      </c>
    </row>
    <row r="14" spans="1:4" ht="15">
      <c r="A14" s="2">
        <v>6</v>
      </c>
      <c r="B14" s="2" t="s">
        <v>10</v>
      </c>
      <c r="C14" s="11">
        <f>Vyskytná!C14+Branišov!C14+Sedliště!C14</f>
        <v>34</v>
      </c>
      <c r="D14" s="3">
        <f t="shared" si="0"/>
        <v>0.09714285714285714</v>
      </c>
    </row>
    <row r="15" spans="1:4" ht="15">
      <c r="A15" s="2">
        <v>9</v>
      </c>
      <c r="B15" s="2" t="s">
        <v>21</v>
      </c>
      <c r="C15" s="11">
        <f>Vyskytná!C15+Branišov!C15+Sedliště!C15</f>
        <v>1</v>
      </c>
      <c r="D15" s="3">
        <f t="shared" si="0"/>
        <v>0.002857142857142857</v>
      </c>
    </row>
    <row r="16" spans="1:4" ht="15">
      <c r="A16" s="2">
        <v>10</v>
      </c>
      <c r="B16" s="2" t="s">
        <v>22</v>
      </c>
      <c r="C16" s="11">
        <f>Vyskytná!C16+Branišov!C16+Sedliště!C16</f>
        <v>2</v>
      </c>
      <c r="D16" s="3">
        <f t="shared" si="0"/>
        <v>0.005714285714285714</v>
      </c>
    </row>
    <row r="17" spans="1:4" ht="15">
      <c r="A17" s="2">
        <v>11</v>
      </c>
      <c r="B17" s="2" t="s">
        <v>11</v>
      </c>
      <c r="C17" s="11">
        <f>Vyskytná!C17+Branišov!C17+Sedliště!C17</f>
        <v>24</v>
      </c>
      <c r="D17" s="3">
        <f t="shared" si="0"/>
        <v>0.06857142857142857</v>
      </c>
    </row>
    <row r="18" spans="1:4" ht="15">
      <c r="A18" s="2">
        <v>15</v>
      </c>
      <c r="B18" s="2" t="s">
        <v>6</v>
      </c>
      <c r="C18" s="11">
        <f>Vyskytná!C18+Branišov!C18+Sedliště!C18</f>
        <v>1</v>
      </c>
      <c r="D18" s="3">
        <f t="shared" si="0"/>
        <v>0.002857142857142857</v>
      </c>
    </row>
    <row r="19" spans="1:4" ht="15">
      <c r="A19" s="2">
        <v>17</v>
      </c>
      <c r="B19" s="2" t="s">
        <v>23</v>
      </c>
      <c r="C19" s="11">
        <f>Vyskytná!C19+Branišov!C19+Sedliště!C19</f>
        <v>25</v>
      </c>
      <c r="D19" s="3">
        <f t="shared" si="0"/>
        <v>0.07142857142857142</v>
      </c>
    </row>
    <row r="20" spans="1:4" ht="15">
      <c r="A20" s="2">
        <v>18</v>
      </c>
      <c r="B20" s="2" t="s">
        <v>24</v>
      </c>
      <c r="C20" s="11">
        <f>Vyskytná!C20+Branišov!C20+Sedliště!C20</f>
        <v>4</v>
      </c>
      <c r="D20" s="3">
        <f t="shared" si="0"/>
        <v>0.011428571428571429</v>
      </c>
    </row>
    <row r="21" spans="1:4" ht="15">
      <c r="A21" s="2">
        <v>20</v>
      </c>
      <c r="B21" s="2" t="s">
        <v>25</v>
      </c>
      <c r="C21" s="11">
        <f>Vyskytná!C21+Branišov!C21+Sedliště!C21</f>
        <v>60</v>
      </c>
      <c r="D21" s="3">
        <f t="shared" si="0"/>
        <v>0.17142857142857143</v>
      </c>
    </row>
    <row r="22" spans="1:4" ht="15">
      <c r="A22" s="2">
        <v>21</v>
      </c>
      <c r="B22" s="2" t="s">
        <v>7</v>
      </c>
      <c r="C22" s="11">
        <f>Vyskytná!C22+Branišov!C22+Sedliště!C22</f>
        <v>50</v>
      </c>
      <c r="D22" s="3">
        <f t="shared" si="0"/>
        <v>0.14285714285714285</v>
      </c>
    </row>
    <row r="23" spans="1:4" ht="15">
      <c r="A23" s="2">
        <v>23</v>
      </c>
      <c r="B23" s="2" t="s">
        <v>8</v>
      </c>
      <c r="C23" s="11">
        <f>Vyskytná!C23+Branišov!C23+Sedliště!C23</f>
        <v>3</v>
      </c>
      <c r="D23" s="3">
        <f t="shared" si="0"/>
        <v>0.008571428571428572</v>
      </c>
    </row>
    <row r="24" spans="1:3" ht="15">
      <c r="A24" s="7"/>
      <c r="B24" s="7"/>
      <c r="C24" s="1"/>
    </row>
    <row r="25" spans="1:3" ht="15">
      <c r="A25" s="7"/>
      <c r="B25" s="7"/>
      <c r="C25" s="1"/>
    </row>
    <row r="26" spans="1:3" ht="15">
      <c r="A26" s="7"/>
      <c r="B26" s="7"/>
      <c r="C26" s="1"/>
    </row>
    <row r="27" spans="1:3" ht="15">
      <c r="A27" s="7"/>
      <c r="B27" s="7"/>
      <c r="C27" s="1"/>
    </row>
    <row r="28" ht="15">
      <c r="C28" s="1"/>
    </row>
    <row r="29" ht="15">
      <c r="C29" s="1"/>
    </row>
    <row r="30" ht="15">
      <c r="C30" s="1"/>
    </row>
    <row r="31" ht="15">
      <c r="C31" s="1"/>
    </row>
    <row r="32" ht="15">
      <c r="C32" s="1"/>
    </row>
    <row r="33" ht="15">
      <c r="C33" s="1"/>
    </row>
    <row r="34" ht="15">
      <c r="C34" s="1"/>
    </row>
  </sheetData>
  <sheetProtection/>
  <printOptions/>
  <pageMargins left="0.24" right="0.23" top="0.32" bottom="0.28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Ultimate 2008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Macek</dc:creator>
  <cp:keywords/>
  <dc:description/>
  <cp:lastModifiedBy>Uživatel</cp:lastModifiedBy>
  <cp:lastPrinted>2013-10-26T10:14:35Z</cp:lastPrinted>
  <dcterms:created xsi:type="dcterms:W3CDTF">2012-10-13T11:54:30Z</dcterms:created>
  <dcterms:modified xsi:type="dcterms:W3CDTF">2013-10-28T09:33:36Z</dcterms:modified>
  <cp:category/>
  <cp:version/>
  <cp:contentType/>
  <cp:contentStatus/>
</cp:coreProperties>
</file>