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cek účto\Moje soukromé\Volby Vyskytná grafy\"/>
    </mc:Choice>
  </mc:AlternateContent>
  <bookViews>
    <workbookView xWindow="240" yWindow="45" windowWidth="20115" windowHeight="7995" activeTab="3"/>
  </bookViews>
  <sheets>
    <sheet name="Vyskytná" sheetId="1" r:id="rId1"/>
    <sheet name="Branišov" sheetId="3" r:id="rId2"/>
    <sheet name="Sedliště" sheetId="2" r:id="rId3"/>
    <sheet name="Celkem" sheetId="4" r:id="rId4"/>
  </sheets>
  <calcPr calcId="152511"/>
</workbook>
</file>

<file path=xl/calcChain.xml><?xml version="1.0" encoding="utf-8"?>
<calcChain xmlns="http://schemas.openxmlformats.org/spreadsheetml/2006/main">
  <c r="D8" i="1" l="1"/>
  <c r="D8" i="3"/>
  <c r="D31" i="3" s="1"/>
  <c r="C24" i="4"/>
  <c r="C25" i="4"/>
  <c r="C26" i="4"/>
  <c r="C27" i="4"/>
  <c r="C28" i="4"/>
  <c r="C29" i="4"/>
  <c r="C30" i="4"/>
  <c r="C31" i="4"/>
  <c r="C32" i="4"/>
  <c r="D32" i="3"/>
  <c r="D28" i="3"/>
  <c r="D24" i="3"/>
  <c r="D20" i="3"/>
  <c r="D16" i="3"/>
  <c r="D12" i="3"/>
  <c r="D10" i="3" l="1"/>
  <c r="D14" i="3"/>
  <c r="D18" i="3"/>
  <c r="D22" i="3"/>
  <c r="D26" i="3"/>
  <c r="D30" i="3"/>
  <c r="D9" i="3"/>
  <c r="D11" i="3"/>
  <c r="D13" i="3"/>
  <c r="D15" i="3"/>
  <c r="D17" i="3"/>
  <c r="D19" i="3"/>
  <c r="D21" i="3"/>
  <c r="D23" i="3"/>
  <c r="D25" i="3"/>
  <c r="D27" i="3"/>
  <c r="D29" i="3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D8" i="2"/>
  <c r="D5" i="4"/>
  <c r="D6" i="4"/>
  <c r="D4" i="4"/>
  <c r="D31" i="2" l="1"/>
  <c r="D29" i="2"/>
  <c r="D27" i="2"/>
  <c r="D25" i="2"/>
  <c r="D23" i="2"/>
  <c r="D21" i="2"/>
  <c r="D19" i="2"/>
  <c r="D17" i="2"/>
  <c r="D15" i="2"/>
  <c r="D13" i="2"/>
  <c r="D11" i="2"/>
  <c r="D9" i="2"/>
  <c r="D32" i="2"/>
  <c r="D30" i="2"/>
  <c r="D28" i="2"/>
  <c r="D26" i="2"/>
  <c r="D24" i="2"/>
  <c r="D22" i="2"/>
  <c r="D20" i="2"/>
  <c r="D18" i="2"/>
  <c r="D16" i="2"/>
  <c r="D14" i="2"/>
  <c r="D12" i="2"/>
  <c r="D10" i="2"/>
  <c r="D19" i="1"/>
  <c r="D24" i="1"/>
  <c r="D26" i="1"/>
  <c r="D28" i="1"/>
  <c r="D30" i="1"/>
  <c r="D32" i="1"/>
  <c r="D25" i="1"/>
  <c r="D29" i="1"/>
  <c r="D27" i="1"/>
  <c r="D31" i="1"/>
  <c r="D15" i="1"/>
  <c r="D14" i="1"/>
  <c r="D11" i="1"/>
  <c r="D16" i="1"/>
  <c r="D13" i="1"/>
  <c r="D23" i="1"/>
  <c r="D21" i="1"/>
  <c r="D22" i="1"/>
  <c r="D8" i="4"/>
  <c r="D9" i="1"/>
  <c r="D12" i="1"/>
  <c r="D17" i="1"/>
  <c r="D18" i="1"/>
  <c r="D10" i="1"/>
  <c r="D20" i="1"/>
  <c r="D23" i="4" l="1"/>
  <c r="D32" i="4"/>
  <c r="D24" i="4"/>
  <c r="D25" i="4"/>
  <c r="D26" i="4"/>
  <c r="D27" i="4"/>
  <c r="D28" i="4"/>
  <c r="D29" i="4"/>
  <c r="D30" i="4"/>
  <c r="D31" i="4"/>
  <c r="D11" i="4"/>
  <c r="D10" i="4"/>
  <c r="D21" i="4"/>
  <c r="D19" i="4"/>
  <c r="D9" i="4"/>
  <c r="D20" i="4"/>
  <c r="D18" i="4"/>
  <c r="D14" i="4"/>
  <c r="D15" i="4"/>
  <c r="D17" i="4"/>
  <c r="D16" i="4"/>
  <c r="D13" i="4"/>
  <c r="D22" i="4"/>
  <c r="D12" i="4"/>
</calcChain>
</file>

<file path=xl/sharedStrings.xml><?xml version="1.0" encoding="utf-8"?>
<sst xmlns="http://schemas.openxmlformats.org/spreadsheetml/2006/main" count="128" uniqueCount="35">
  <si>
    <t>hlasy</t>
  </si>
  <si>
    <t>strana</t>
  </si>
  <si>
    <t>počet voličů</t>
  </si>
  <si>
    <t>počet příchozích voličů</t>
  </si>
  <si>
    <t>počet neplatných hlasů</t>
  </si>
  <si>
    <t>číslo</t>
  </si>
  <si>
    <t>KSČM</t>
  </si>
  <si>
    <t>Strana zelených</t>
  </si>
  <si>
    <t>ČSSD</t>
  </si>
  <si>
    <t>ODS</t>
  </si>
  <si>
    <t>Česká pirátská strana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</si>
  <si>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</si>
  <si>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</si>
  <si>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</si>
  <si>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</si>
  <si>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Strana svobodných občanů</t>
  </si>
  <si>
    <t>Dělnická strana sociální spravedlnosti</t>
  </si>
  <si>
    <t>ANO 2011</t>
  </si>
  <si>
    <t>Řád národa - Vlastenecká unie</t>
  </si>
  <si>
    <t>CESTA ODPOVĚDNÉ SPOLEČNOSTI</t>
  </si>
  <si>
    <t>Radostné Česko</t>
  </si>
  <si>
    <t>STAROSTOVÉ A NEZÁVISLÍ</t>
  </si>
  <si>
    <t>ROZUMNÍ</t>
  </si>
  <si>
    <t>Blok proti islamizaci</t>
  </si>
  <si>
    <t>Občanská demokratická aliance</t>
  </si>
  <si>
    <t>Referendum o EU</t>
  </si>
  <si>
    <t>TOP09</t>
  </si>
  <si>
    <t>Sružení pro republiku - RSČ M. Sládka</t>
  </si>
  <si>
    <t>KDU - ČSL</t>
  </si>
  <si>
    <t>Česká strana národně sociální</t>
  </si>
  <si>
    <t>REALISTÉ</t>
  </si>
  <si>
    <t>SPORTOVCI</t>
  </si>
  <si>
    <t>SPD - Tomio Okamura</t>
  </si>
  <si>
    <t>Strana Práv Občanů</t>
  </si>
  <si>
    <t>Volby do Poslanecké sněmovny Parlamentu ČR konané ve dnech 20.-21.10.2017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</si>
</sst>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0" fontId="0" fillId="0" borderId="0" xfId="0" applyNumberFormat="1"/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10" fontId="0" fillId="0" borderId="0" xfId="0" applyNumberFormat="1" applyBorder="1"/>
    <xf numFmtId="0" fontId="1" fillId="0" borderId="1" xfId="0" applyFont="1" applyBorder="1"/>
    <xf numFmtId="0" fontId="3" fillId="0" borderId="0" xfId="0" applyFont="1"/>
    <xf numFmtId="1" fontId="0" fillId="0" borderId="1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 u="sng" baseline="0"/>
              <a:t>POČET HLASŮ </a:t>
            </a:r>
            <a:r>
              <a:rPr lang="cs-CZ" sz="1300" baseline="0"/>
              <a:t>- volby do Poslanecké sněmovny Parlamentu ČR konané ve dnech 20.-21.10.2017, volební okrsek č. 1</a:t>
            </a:r>
            <a:endParaRPr lang="en-US" sz="1300" baseline="0"/>
          </a:p>
        </c:rich>
      </c:tx>
      <c:layout>
        <c:manualLayout>
          <c:xMode val="edge"/>
          <c:yMode val="edge"/>
          <c:x val="0.1365415573053369"/>
          <c:y val="2.777777777777781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Vyskytná!$B$9:$B$32</c:f>
              <c:strCache>
                <c:ptCount val="24"/>
                <c:pt idx="0">
                  <c:v>ODS</c:v>
                </c:pt>
                <c:pt idx="1">
                  <c:v>Řád národa - Vlastenecká unie</c:v>
                </c:pt>
                <c:pt idx="2">
                  <c:v>CESTA ODPOVĚDNÉ SPOLEČNOSTI</c:v>
                </c:pt>
                <c:pt idx="3">
                  <c:v>ČSSD</c:v>
                </c:pt>
                <c:pt idx="4">
                  <c:v>Radostné Česko</c:v>
                </c:pt>
                <c:pt idx="5">
                  <c:v>STAROSTOVÉ A NEZÁVISLÍ</c:v>
                </c:pt>
                <c:pt idx="6">
                  <c:v>KSČM</c:v>
                </c:pt>
                <c:pt idx="7">
                  <c:v>Strana zelených</c:v>
                </c:pt>
                <c:pt idx="8">
                  <c:v>ROZUMNÍ</c:v>
                </c:pt>
                <c:pt idx="9">
                  <c:v>Strana svobodných občanů</c:v>
                </c:pt>
                <c:pt idx="10">
                  <c:v>Blok proti islamizaci</c:v>
                </c:pt>
                <c:pt idx="11">
                  <c:v>Občanská demokratická aliance</c:v>
                </c:pt>
                <c:pt idx="12">
                  <c:v>Česká pirátská strana</c:v>
                </c:pt>
                <c:pt idx="13">
                  <c:v>Referendum o EU</c:v>
                </c:pt>
                <c:pt idx="14">
                  <c:v>TOP09</c:v>
                </c:pt>
                <c:pt idx="15">
                  <c:v>ANO 2011</c:v>
                </c:pt>
                <c:pt idx="16">
                  <c:v>Sružení pro republiku - RSČ M. Sládka</c:v>
                </c:pt>
                <c:pt idx="17">
                  <c:v>KDU - ČSL</c:v>
                </c:pt>
                <c:pt idx="18">
                  <c:v>Česká strana národně sociální</c:v>
                </c:pt>
                <c:pt idx="19">
                  <c:v>REALISTÉ</c:v>
                </c:pt>
                <c:pt idx="20">
                  <c:v>SPORTOVCI</c:v>
                </c:pt>
                <c:pt idx="21">
                  <c:v>Dělnická strana sociální spravedlnosti</c:v>
                </c:pt>
                <c:pt idx="22">
                  <c:v>SPD - Tomio Okamura</c:v>
                </c:pt>
                <c:pt idx="23">
                  <c:v>Strana Práv Občanů</c:v>
                </c:pt>
              </c:strCache>
            </c:strRef>
          </c:cat>
          <c:val>
            <c:numRef>
              <c:f>Vyskytná!$C$9:$C$32</c:f>
              <c:numCache>
                <c:formatCode>0</c:formatCode>
                <c:ptCount val="24"/>
                <c:pt idx="0">
                  <c:v>30</c:v>
                </c:pt>
                <c:pt idx="3">
                  <c:v>43</c:v>
                </c:pt>
                <c:pt idx="5">
                  <c:v>16</c:v>
                </c:pt>
                <c:pt idx="6">
                  <c:v>19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2">
                  <c:v>36</c:v>
                </c:pt>
                <c:pt idx="14">
                  <c:v>7</c:v>
                </c:pt>
                <c:pt idx="15">
                  <c:v>88</c:v>
                </c:pt>
                <c:pt idx="16">
                  <c:v>1</c:v>
                </c:pt>
                <c:pt idx="17">
                  <c:v>11</c:v>
                </c:pt>
                <c:pt idx="19">
                  <c:v>6</c:v>
                </c:pt>
                <c:pt idx="20">
                  <c:v>1</c:v>
                </c:pt>
                <c:pt idx="21">
                  <c:v>3</c:v>
                </c:pt>
                <c:pt idx="22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818784"/>
        <c:axId val="155822144"/>
        <c:axId val="0"/>
      </c:bar3DChart>
      <c:catAx>
        <c:axId val="15581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822144"/>
        <c:crosses val="autoZero"/>
        <c:auto val="1"/>
        <c:lblAlgn val="ctr"/>
        <c:lblOffset val="100"/>
        <c:noMultiLvlLbl val="0"/>
      </c:catAx>
      <c:valAx>
        <c:axId val="1558221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5818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 u="sng" baseline="0"/>
              <a:t>POČET HLASŮ </a:t>
            </a:r>
            <a:r>
              <a:rPr lang="cs-CZ" sz="1300" baseline="0"/>
              <a:t>- volby </a:t>
            </a:r>
            <a:r>
              <a:rPr lang="cs-CZ" sz="1300" b="1" i="0" u="none" strike="noStrike" baseline="0"/>
              <a:t>do Poslanecké sněmovny Parlamentu ČR konané ve dnech 20.-21.10.2017, volební okrsek č. 2</a:t>
            </a:r>
            <a:endParaRPr lang="en-US" sz="1300" baseline="0"/>
          </a:p>
        </c:rich>
      </c:tx>
      <c:layout>
        <c:manualLayout>
          <c:xMode val="edge"/>
          <c:yMode val="edge"/>
          <c:x val="0.1365415573053369"/>
          <c:y val="2.777777777777785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Branišov!$B$9:$B$32</c:f>
              <c:strCache>
                <c:ptCount val="24"/>
                <c:pt idx="0">
                  <c:v>ODS</c:v>
                </c:pt>
                <c:pt idx="1">
                  <c:v>Řád národa - Vlastenecká unie</c:v>
                </c:pt>
                <c:pt idx="2">
                  <c:v>CESTA ODPOVĚDNÉ SPOLEČNOSTI</c:v>
                </c:pt>
                <c:pt idx="3">
                  <c:v>ČSSD</c:v>
                </c:pt>
                <c:pt idx="4">
                  <c:v>Radostné Česko</c:v>
                </c:pt>
                <c:pt idx="5">
                  <c:v>STAROSTOVÉ A NEZÁVISLÍ</c:v>
                </c:pt>
                <c:pt idx="6">
                  <c:v>KSČM</c:v>
                </c:pt>
                <c:pt idx="7">
                  <c:v>Strana zelených</c:v>
                </c:pt>
                <c:pt idx="8">
                  <c:v>ROZUMNÍ</c:v>
                </c:pt>
                <c:pt idx="9">
                  <c:v>Strana svobodných občanů</c:v>
                </c:pt>
                <c:pt idx="10">
                  <c:v>Blok proti islamizaci</c:v>
                </c:pt>
                <c:pt idx="11">
                  <c:v>Občanská demokratická aliance</c:v>
                </c:pt>
                <c:pt idx="12">
                  <c:v>Česká pirátská strana</c:v>
                </c:pt>
                <c:pt idx="13">
                  <c:v>Referendum o EU</c:v>
                </c:pt>
                <c:pt idx="14">
                  <c:v>TOP09</c:v>
                </c:pt>
                <c:pt idx="15">
                  <c:v>ANO 2011</c:v>
                </c:pt>
                <c:pt idx="16">
                  <c:v>Sružení pro republiku - RSČ M. Sládka</c:v>
                </c:pt>
                <c:pt idx="17">
                  <c:v>KDU - ČSL</c:v>
                </c:pt>
                <c:pt idx="18">
                  <c:v>Česká strana národně sociální</c:v>
                </c:pt>
                <c:pt idx="19">
                  <c:v>REALISTÉ</c:v>
                </c:pt>
                <c:pt idx="20">
                  <c:v>SPORTOVCI</c:v>
                </c:pt>
                <c:pt idx="21">
                  <c:v>Dělnická strana sociální spravedlnosti</c:v>
                </c:pt>
                <c:pt idx="22">
                  <c:v>SPD - Tomio Okamura</c:v>
                </c:pt>
                <c:pt idx="23">
                  <c:v>Strana Práv Občanů</c:v>
                </c:pt>
              </c:strCache>
            </c:strRef>
          </c:cat>
          <c:val>
            <c:numRef>
              <c:f>Branišov!$C$9:$C$32</c:f>
              <c:numCache>
                <c:formatCode>0</c:formatCode>
                <c:ptCount val="24"/>
                <c:pt idx="0">
                  <c:v>9</c:v>
                </c:pt>
                <c:pt idx="3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12">
                  <c:v>2</c:v>
                </c:pt>
                <c:pt idx="15">
                  <c:v>8</c:v>
                </c:pt>
                <c:pt idx="17">
                  <c:v>1</c:v>
                </c:pt>
                <c:pt idx="2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9994448"/>
        <c:axId val="159995008"/>
        <c:axId val="0"/>
      </c:bar3DChart>
      <c:catAx>
        <c:axId val="15999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9995008"/>
        <c:crosses val="autoZero"/>
        <c:auto val="1"/>
        <c:lblAlgn val="ctr"/>
        <c:lblOffset val="100"/>
        <c:noMultiLvlLbl val="0"/>
      </c:catAx>
      <c:valAx>
        <c:axId val="1599950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9994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 u="sng" baseline="0"/>
              <a:t>POČET HLASŮ </a:t>
            </a:r>
            <a:r>
              <a:rPr lang="cs-CZ" sz="1300" baseline="0"/>
              <a:t>- volby </a:t>
            </a:r>
            <a:r>
              <a:rPr lang="cs-CZ" sz="1300" b="1" i="0" u="none" strike="noStrike" baseline="0"/>
              <a:t>do Poslanecké sněmovny Parlamentu ČR konané ve dnech 20.-21.10.2017, volební okrsek č. 3</a:t>
            </a:r>
            <a:endParaRPr lang="en-US" sz="1300" baseline="0"/>
          </a:p>
        </c:rich>
      </c:tx>
      <c:layout>
        <c:manualLayout>
          <c:xMode val="edge"/>
          <c:yMode val="edge"/>
          <c:x val="0.1365415573053369"/>
          <c:y val="2.777777777777783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Sedliště!$B$9:$B$32</c:f>
              <c:strCache>
                <c:ptCount val="24"/>
                <c:pt idx="0">
                  <c:v>ODS</c:v>
                </c:pt>
                <c:pt idx="1">
                  <c:v>Řád národa - Vlastenecká unie</c:v>
                </c:pt>
                <c:pt idx="2">
                  <c:v>CESTA ODPOVĚDNÉ SPOLEČNOSTI</c:v>
                </c:pt>
                <c:pt idx="3">
                  <c:v>ČSSD</c:v>
                </c:pt>
                <c:pt idx="4">
                  <c:v>Radostné Česko</c:v>
                </c:pt>
                <c:pt idx="5">
                  <c:v>STAROSTOVÉ A NEZÁVISLÍ</c:v>
                </c:pt>
                <c:pt idx="6">
                  <c:v>KSČM</c:v>
                </c:pt>
                <c:pt idx="7">
                  <c:v>Strana zelených</c:v>
                </c:pt>
                <c:pt idx="8">
                  <c:v>ROZUMNÍ</c:v>
                </c:pt>
                <c:pt idx="9">
                  <c:v>Strana svobodných občanů</c:v>
                </c:pt>
                <c:pt idx="10">
                  <c:v>Blok proti islamizaci</c:v>
                </c:pt>
                <c:pt idx="11">
                  <c:v>Občanská demokratická aliance</c:v>
                </c:pt>
                <c:pt idx="12">
                  <c:v>Česká pirátská strana</c:v>
                </c:pt>
                <c:pt idx="13">
                  <c:v>Referendum o EU</c:v>
                </c:pt>
                <c:pt idx="14">
                  <c:v>TOP09</c:v>
                </c:pt>
                <c:pt idx="15">
                  <c:v>ANO 2011</c:v>
                </c:pt>
                <c:pt idx="16">
                  <c:v>Sružení pro republiku - RSČ M. Sládka</c:v>
                </c:pt>
                <c:pt idx="17">
                  <c:v>KDU - ČSL</c:v>
                </c:pt>
                <c:pt idx="18">
                  <c:v>Česká strana národně sociální</c:v>
                </c:pt>
                <c:pt idx="19">
                  <c:v>REALISTÉ</c:v>
                </c:pt>
                <c:pt idx="20">
                  <c:v>SPORTOVCI</c:v>
                </c:pt>
                <c:pt idx="21">
                  <c:v>Dělnická strana sociální spravedlnosti</c:v>
                </c:pt>
                <c:pt idx="22">
                  <c:v>SPD - Tomio Okamura</c:v>
                </c:pt>
                <c:pt idx="23">
                  <c:v>Strana Práv Občanů</c:v>
                </c:pt>
              </c:strCache>
            </c:strRef>
          </c:cat>
          <c:val>
            <c:numRef>
              <c:f>Sedliště!$C$9:$C$32</c:f>
              <c:numCache>
                <c:formatCode>0</c:formatCode>
                <c:ptCount val="24"/>
                <c:pt idx="0">
                  <c:v>6</c:v>
                </c:pt>
                <c:pt idx="3">
                  <c:v>12</c:v>
                </c:pt>
                <c:pt idx="5">
                  <c:v>1</c:v>
                </c:pt>
                <c:pt idx="12">
                  <c:v>4</c:v>
                </c:pt>
                <c:pt idx="15">
                  <c:v>15</c:v>
                </c:pt>
                <c:pt idx="17">
                  <c:v>2</c:v>
                </c:pt>
                <c:pt idx="20">
                  <c:v>1</c:v>
                </c:pt>
                <c:pt idx="22">
                  <c:v>3</c:v>
                </c:pt>
                <c:pt idx="2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9997248"/>
        <c:axId val="159997808"/>
        <c:axId val="0"/>
      </c:bar3DChart>
      <c:catAx>
        <c:axId val="159997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9997808"/>
        <c:crosses val="autoZero"/>
        <c:auto val="1"/>
        <c:lblAlgn val="ctr"/>
        <c:lblOffset val="100"/>
        <c:noMultiLvlLbl val="0"/>
      </c:catAx>
      <c:valAx>
        <c:axId val="1599978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9997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 u="sng" baseline="0"/>
              <a:t>POČET HLASŮ </a:t>
            </a:r>
            <a:r>
              <a:rPr lang="cs-CZ" sz="1300" baseline="0"/>
              <a:t>- volby </a:t>
            </a:r>
            <a:r>
              <a:rPr lang="cs-CZ" sz="1300" b="1" i="0" u="none" strike="noStrike" baseline="0"/>
              <a:t>do Poslanecké sněmovny Parlamentu ČR konané ve dnech 20.-21.10.2017</a:t>
            </a:r>
            <a:r>
              <a:rPr lang="cs-CZ" sz="1300" baseline="0"/>
              <a:t>, obec Vyskytná, Branišov, Sedliště </a:t>
            </a:r>
            <a:endParaRPr lang="en-US" sz="1300" baseline="0"/>
          </a:p>
        </c:rich>
      </c:tx>
      <c:layout>
        <c:manualLayout>
          <c:xMode val="edge"/>
          <c:yMode val="edge"/>
          <c:x val="0.1365415573053369"/>
          <c:y val="2.777777777777785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Celkem!$B$9:$B$32</c:f>
              <c:strCache>
                <c:ptCount val="24"/>
                <c:pt idx="0">
                  <c:v>ODS</c:v>
                </c:pt>
                <c:pt idx="1">
                  <c:v>Řád národa - Vlastenecká unie</c:v>
                </c:pt>
                <c:pt idx="2">
                  <c:v>CESTA ODPOVĚDNÉ SPOLEČNOSTI</c:v>
                </c:pt>
                <c:pt idx="3">
                  <c:v>ČSSD</c:v>
                </c:pt>
                <c:pt idx="4">
                  <c:v>Radostné Česko</c:v>
                </c:pt>
                <c:pt idx="5">
                  <c:v>STAROSTOVÉ A NEZÁVISLÍ</c:v>
                </c:pt>
                <c:pt idx="6">
                  <c:v>KSČM</c:v>
                </c:pt>
                <c:pt idx="7">
                  <c:v>Strana zelených</c:v>
                </c:pt>
                <c:pt idx="8">
                  <c:v>ROZUMNÍ</c:v>
                </c:pt>
                <c:pt idx="9">
                  <c:v>Strana svobodných občanů</c:v>
                </c:pt>
                <c:pt idx="10">
                  <c:v>Blok proti islamizaci</c:v>
                </c:pt>
                <c:pt idx="11">
                  <c:v>Občanská demokratická aliance</c:v>
                </c:pt>
                <c:pt idx="12">
                  <c:v>Česká pirátská strana</c:v>
                </c:pt>
                <c:pt idx="13">
                  <c:v>Referendum o EU</c:v>
                </c:pt>
                <c:pt idx="14">
                  <c:v>TOP09</c:v>
                </c:pt>
                <c:pt idx="15">
                  <c:v>ANO 2011</c:v>
                </c:pt>
                <c:pt idx="16">
                  <c:v>Sružení pro republiku - RSČ M. Sládka</c:v>
                </c:pt>
                <c:pt idx="17">
                  <c:v>KDU - ČSL</c:v>
                </c:pt>
                <c:pt idx="18">
                  <c:v>Česká strana národně sociální</c:v>
                </c:pt>
                <c:pt idx="19">
                  <c:v>REALISTÉ</c:v>
                </c:pt>
                <c:pt idx="20">
                  <c:v>SPORTOVCI</c:v>
                </c:pt>
                <c:pt idx="21">
                  <c:v>Dělnická strana sociální spravedlnosti</c:v>
                </c:pt>
                <c:pt idx="22">
                  <c:v>SPD - Tomio Okamura</c:v>
                </c:pt>
                <c:pt idx="23">
                  <c:v>Strana Práv Občanů</c:v>
                </c:pt>
              </c:strCache>
            </c:strRef>
          </c:cat>
          <c:val>
            <c:numRef>
              <c:f>Celkem!$C$9:$C$32</c:f>
              <c:numCache>
                <c:formatCode>0</c:formatCode>
                <c:ptCount val="24"/>
                <c:pt idx="0">
                  <c:v>45</c:v>
                </c:pt>
                <c:pt idx="1">
                  <c:v>0</c:v>
                </c:pt>
                <c:pt idx="2">
                  <c:v>0</c:v>
                </c:pt>
                <c:pt idx="3">
                  <c:v>59</c:v>
                </c:pt>
                <c:pt idx="4">
                  <c:v>0</c:v>
                </c:pt>
                <c:pt idx="5">
                  <c:v>19</c:v>
                </c:pt>
                <c:pt idx="6">
                  <c:v>23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42</c:v>
                </c:pt>
                <c:pt idx="13">
                  <c:v>0</c:v>
                </c:pt>
                <c:pt idx="14">
                  <c:v>7</c:v>
                </c:pt>
                <c:pt idx="15">
                  <c:v>111</c:v>
                </c:pt>
                <c:pt idx="16">
                  <c:v>1</c:v>
                </c:pt>
                <c:pt idx="17">
                  <c:v>14</c:v>
                </c:pt>
                <c:pt idx="18">
                  <c:v>0</c:v>
                </c:pt>
                <c:pt idx="19">
                  <c:v>6</c:v>
                </c:pt>
                <c:pt idx="20">
                  <c:v>2</c:v>
                </c:pt>
                <c:pt idx="21">
                  <c:v>3</c:v>
                </c:pt>
                <c:pt idx="22">
                  <c:v>36</c:v>
                </c:pt>
                <c:pt idx="2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000048"/>
        <c:axId val="160288256"/>
        <c:axId val="0"/>
      </c:bar3DChart>
      <c:catAx>
        <c:axId val="16000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0288256"/>
        <c:crosses val="autoZero"/>
        <c:auto val="1"/>
        <c:lblAlgn val="ctr"/>
        <c:lblOffset val="100"/>
        <c:noMultiLvlLbl val="0"/>
      </c:catAx>
      <c:valAx>
        <c:axId val="1602882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000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33</xdr:row>
      <xdr:rowOff>190499</xdr:rowOff>
    </xdr:from>
    <xdr:to>
      <xdr:col>8</xdr:col>
      <xdr:colOff>0</xdr:colOff>
      <xdr:row>56</xdr:row>
      <xdr:rowOff>161924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34</xdr:row>
      <xdr:rowOff>19049</xdr:rowOff>
    </xdr:from>
    <xdr:to>
      <xdr:col>7</xdr:col>
      <xdr:colOff>590550</xdr:colOff>
      <xdr:row>57</xdr:row>
      <xdr:rowOff>28575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34</xdr:row>
      <xdr:rowOff>19049</xdr:rowOff>
    </xdr:from>
    <xdr:to>
      <xdr:col>7</xdr:col>
      <xdr:colOff>600075</xdr:colOff>
      <xdr:row>56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34</xdr:row>
      <xdr:rowOff>19049</xdr:rowOff>
    </xdr:from>
    <xdr:to>
      <xdr:col>7</xdr:col>
      <xdr:colOff>590550</xdr:colOff>
      <xdr:row>57</xdr:row>
      <xdr:rowOff>9524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opLeftCell="A34" workbookViewId="0">
      <selection activeCell="D8" sqref="D8"/>
    </sheetView>
  </sheetViews>
  <sheetFormatPr defaultRowHeight="15" x14ac:dyDescent="0.25"/>
  <cols>
    <col min="1" max="1" width="5.42578125" customWidth="1"/>
    <col min="2" max="2" width="37" bestFit="1" customWidth="1"/>
  </cols>
  <sheetData>
    <row r="1" spans="1:5" ht="21" x14ac:dyDescent="0.35">
      <c r="A1" s="10" t="s">
        <v>34</v>
      </c>
      <c r="B1" s="6"/>
      <c r="C1" s="6"/>
      <c r="D1" s="6"/>
      <c r="E1" s="6"/>
    </row>
    <row r="2" spans="1:5" x14ac:dyDescent="0.25">
      <c r="A2" t="s">
        <v>11</v>
      </c>
    </row>
    <row r="4" spans="1:5" x14ac:dyDescent="0.25">
      <c r="A4" t="s">
        <v>2</v>
      </c>
      <c r="D4">
        <v>459</v>
      </c>
    </row>
    <row r="5" spans="1:5" x14ac:dyDescent="0.25">
      <c r="A5" t="s">
        <v>3</v>
      </c>
      <c r="D5">
        <v>302</v>
      </c>
    </row>
    <row r="6" spans="1:5" x14ac:dyDescent="0.25">
      <c r="A6" t="s">
        <v>4</v>
      </c>
      <c r="D6">
        <v>4</v>
      </c>
    </row>
    <row r="8" spans="1:5" x14ac:dyDescent="0.25">
      <c r="A8" s="4" t="s">
        <v>5</v>
      </c>
      <c r="B8" s="4" t="s">
        <v>1</v>
      </c>
      <c r="C8" s="4" t="s">
        <v>0</v>
      </c>
      <c r="D8" s="5">
        <f>D5-D6</f>
        <v>298</v>
      </c>
    </row>
    <row r="9" spans="1:5" x14ac:dyDescent="0.25">
      <c r="A9" s="2">
        <v>1</v>
      </c>
      <c r="B9" s="2" t="s">
        <v>9</v>
      </c>
      <c r="C9" s="11">
        <v>30</v>
      </c>
      <c r="D9" s="3">
        <f t="shared" ref="D9:D32" si="0">C9/$D$8</f>
        <v>0.10067114093959731</v>
      </c>
    </row>
    <row r="10" spans="1:5" x14ac:dyDescent="0.25">
      <c r="A10" s="2">
        <v>2</v>
      </c>
      <c r="B10" s="2" t="s">
        <v>18</v>
      </c>
      <c r="C10" s="11"/>
      <c r="D10" s="3">
        <f t="shared" si="0"/>
        <v>0</v>
      </c>
    </row>
    <row r="11" spans="1:5" x14ac:dyDescent="0.25">
      <c r="A11" s="2">
        <v>3</v>
      </c>
      <c r="B11" s="2" t="s">
        <v>19</v>
      </c>
      <c r="C11" s="11"/>
      <c r="D11" s="3">
        <f t="shared" si="0"/>
        <v>0</v>
      </c>
    </row>
    <row r="12" spans="1:5" x14ac:dyDescent="0.25">
      <c r="A12" s="2">
        <v>4</v>
      </c>
      <c r="B12" s="2" t="s">
        <v>8</v>
      </c>
      <c r="C12" s="11">
        <v>43</v>
      </c>
      <c r="D12" s="3">
        <f t="shared" si="0"/>
        <v>0.14429530201342283</v>
      </c>
    </row>
    <row r="13" spans="1:5" x14ac:dyDescent="0.25">
      <c r="A13" s="2">
        <v>6</v>
      </c>
      <c r="B13" s="2" t="s">
        <v>20</v>
      </c>
      <c r="C13" s="11"/>
      <c r="D13" s="3">
        <f t="shared" si="0"/>
        <v>0</v>
      </c>
    </row>
    <row r="14" spans="1:5" x14ac:dyDescent="0.25">
      <c r="A14" s="2">
        <v>7</v>
      </c>
      <c r="B14" s="2" t="s">
        <v>21</v>
      </c>
      <c r="C14" s="11">
        <v>16</v>
      </c>
      <c r="D14" s="3">
        <f t="shared" si="0"/>
        <v>5.3691275167785234E-2</v>
      </c>
    </row>
    <row r="15" spans="1:5" x14ac:dyDescent="0.25">
      <c r="A15" s="2">
        <v>8</v>
      </c>
      <c r="B15" s="2" t="s">
        <v>6</v>
      </c>
      <c r="C15" s="11">
        <v>19</v>
      </c>
      <c r="D15" s="3">
        <f t="shared" si="0"/>
        <v>6.3758389261744972E-2</v>
      </c>
    </row>
    <row r="16" spans="1:5" x14ac:dyDescent="0.25">
      <c r="A16" s="2">
        <v>9</v>
      </c>
      <c r="B16" s="2" t="s">
        <v>7</v>
      </c>
      <c r="C16" s="11"/>
      <c r="D16" s="3">
        <f t="shared" si="0"/>
        <v>0</v>
      </c>
    </row>
    <row r="17" spans="1:4" x14ac:dyDescent="0.25">
      <c r="A17" s="2">
        <v>10</v>
      </c>
      <c r="B17" s="2" t="s">
        <v>22</v>
      </c>
      <c r="C17" s="11">
        <v>3</v>
      </c>
      <c r="D17" s="3">
        <f t="shared" si="0"/>
        <v>1.0067114093959731E-2</v>
      </c>
    </row>
    <row r="18" spans="1:4" x14ac:dyDescent="0.25">
      <c r="A18" s="2">
        <v>12</v>
      </c>
      <c r="B18" s="2" t="s">
        <v>15</v>
      </c>
      <c r="C18" s="11">
        <v>1</v>
      </c>
      <c r="D18" s="3">
        <f t="shared" si="0"/>
        <v>3.3557046979865771E-3</v>
      </c>
    </row>
    <row r="19" spans="1:4" x14ac:dyDescent="0.25">
      <c r="A19" s="2">
        <v>13</v>
      </c>
      <c r="B19" s="2" t="s">
        <v>23</v>
      </c>
      <c r="C19" s="11">
        <v>1</v>
      </c>
      <c r="D19" s="3">
        <f t="shared" si="0"/>
        <v>3.3557046979865771E-3</v>
      </c>
    </row>
    <row r="20" spans="1:4" x14ac:dyDescent="0.25">
      <c r="A20" s="2">
        <v>14</v>
      </c>
      <c r="B20" s="2" t="s">
        <v>24</v>
      </c>
      <c r="C20" s="11"/>
      <c r="D20" s="3">
        <f t="shared" si="0"/>
        <v>0</v>
      </c>
    </row>
    <row r="21" spans="1:4" x14ac:dyDescent="0.25">
      <c r="A21" s="2">
        <v>15</v>
      </c>
      <c r="B21" s="2" t="s">
        <v>10</v>
      </c>
      <c r="C21" s="11">
        <v>36</v>
      </c>
      <c r="D21" s="3">
        <f t="shared" si="0"/>
        <v>0.12080536912751678</v>
      </c>
    </row>
    <row r="22" spans="1:4" x14ac:dyDescent="0.25">
      <c r="A22" s="2">
        <v>19</v>
      </c>
      <c r="B22" s="2" t="s">
        <v>25</v>
      </c>
      <c r="C22" s="11"/>
      <c r="D22" s="3">
        <f t="shared" si="0"/>
        <v>0</v>
      </c>
    </row>
    <row r="23" spans="1:4" x14ac:dyDescent="0.25">
      <c r="A23" s="2">
        <v>20</v>
      </c>
      <c r="B23" s="2" t="s">
        <v>26</v>
      </c>
      <c r="C23" s="11">
        <v>7</v>
      </c>
      <c r="D23" s="3">
        <f t="shared" si="0"/>
        <v>2.3489932885906041E-2</v>
      </c>
    </row>
    <row r="24" spans="1:4" x14ac:dyDescent="0.25">
      <c r="A24" s="2">
        <v>21</v>
      </c>
      <c r="B24" s="2" t="s">
        <v>17</v>
      </c>
      <c r="C24" s="11">
        <v>88</v>
      </c>
      <c r="D24" s="3">
        <f t="shared" si="0"/>
        <v>0.29530201342281881</v>
      </c>
    </row>
    <row r="25" spans="1:4" x14ac:dyDescent="0.25">
      <c r="A25" s="2">
        <v>23</v>
      </c>
      <c r="B25" s="2" t="s">
        <v>27</v>
      </c>
      <c r="C25" s="11">
        <v>1</v>
      </c>
      <c r="D25" s="3">
        <f t="shared" si="0"/>
        <v>3.3557046979865771E-3</v>
      </c>
    </row>
    <row r="26" spans="1:4" x14ac:dyDescent="0.25">
      <c r="A26" s="2">
        <v>24</v>
      </c>
      <c r="B26" s="2" t="s">
        <v>28</v>
      </c>
      <c r="C26" s="11">
        <v>11</v>
      </c>
      <c r="D26" s="3">
        <f t="shared" si="0"/>
        <v>3.6912751677852351E-2</v>
      </c>
    </row>
    <row r="27" spans="1:4" x14ac:dyDescent="0.25">
      <c r="A27" s="2">
        <v>25</v>
      </c>
      <c r="B27" s="2" t="s">
        <v>29</v>
      </c>
      <c r="C27" s="11"/>
      <c r="D27" s="3">
        <f t="shared" si="0"/>
        <v>0</v>
      </c>
    </row>
    <row r="28" spans="1:4" x14ac:dyDescent="0.25">
      <c r="A28" s="2">
        <v>26</v>
      </c>
      <c r="B28" s="2" t="s">
        <v>30</v>
      </c>
      <c r="C28" s="11">
        <v>6</v>
      </c>
      <c r="D28" s="3">
        <f t="shared" si="0"/>
        <v>2.0134228187919462E-2</v>
      </c>
    </row>
    <row r="29" spans="1:4" x14ac:dyDescent="0.25">
      <c r="A29" s="2">
        <v>27</v>
      </c>
      <c r="B29" s="2" t="s">
        <v>31</v>
      </c>
      <c r="C29" s="11">
        <v>1</v>
      </c>
      <c r="D29" s="3">
        <f t="shared" si="0"/>
        <v>3.3557046979865771E-3</v>
      </c>
    </row>
    <row r="30" spans="1:4" x14ac:dyDescent="0.25">
      <c r="A30" s="2">
        <v>28</v>
      </c>
      <c r="B30" s="2" t="s">
        <v>16</v>
      </c>
      <c r="C30" s="11">
        <v>3</v>
      </c>
      <c r="D30" s="3">
        <f t="shared" si="0"/>
        <v>1.0067114093959731E-2</v>
      </c>
    </row>
    <row r="31" spans="1:4" x14ac:dyDescent="0.25">
      <c r="A31" s="2">
        <v>29</v>
      </c>
      <c r="B31" s="2" t="s">
        <v>32</v>
      </c>
      <c r="C31" s="11">
        <v>32</v>
      </c>
      <c r="D31" s="3">
        <f t="shared" si="0"/>
        <v>0.10738255033557047</v>
      </c>
    </row>
    <row r="32" spans="1:4" x14ac:dyDescent="0.25">
      <c r="A32" s="2">
        <v>30</v>
      </c>
      <c r="B32" s="2" t="s">
        <v>33</v>
      </c>
      <c r="C32" s="11"/>
      <c r="D32" s="3">
        <f t="shared" si="0"/>
        <v>0</v>
      </c>
    </row>
    <row r="33" spans="1:4" x14ac:dyDescent="0.25">
      <c r="A33" s="7"/>
      <c r="B33" s="7"/>
      <c r="C33" s="8"/>
      <c r="D33" s="7"/>
    </row>
    <row r="34" spans="1:4" x14ac:dyDescent="0.25">
      <c r="C34" s="1"/>
    </row>
    <row r="35" spans="1:4" x14ac:dyDescent="0.25">
      <c r="C35" s="1"/>
    </row>
    <row r="36" spans="1:4" x14ac:dyDescent="0.25">
      <c r="C36" s="1"/>
    </row>
    <row r="37" spans="1:4" x14ac:dyDescent="0.25">
      <c r="C37" s="1"/>
    </row>
    <row r="38" spans="1:4" x14ac:dyDescent="0.25">
      <c r="C38" s="1"/>
    </row>
    <row r="39" spans="1:4" x14ac:dyDescent="0.25">
      <c r="C39" s="1"/>
    </row>
    <row r="40" spans="1:4" x14ac:dyDescent="0.25">
      <c r="C40" s="1"/>
    </row>
    <row r="41" spans="1:4" x14ac:dyDescent="0.25">
      <c r="C41" s="1"/>
    </row>
    <row r="42" spans="1:4" x14ac:dyDescent="0.25">
      <c r="C42" s="1"/>
    </row>
  </sheetData>
  <sortState ref="A9:D21">
    <sortCondition descending="1" ref="A9:A21"/>
  </sortState>
  <pageMargins left="0.23622047244094491" right="0.23622047244094491" top="0.19685039370078741" bottom="0.15748031496062992" header="0.15748031496062992" footer="0.19685039370078741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6" workbookViewId="0">
      <selection activeCell="C32" sqref="C9:C32"/>
    </sheetView>
  </sheetViews>
  <sheetFormatPr defaultRowHeight="15" x14ac:dyDescent="0.25"/>
  <cols>
    <col min="1" max="1" width="5.42578125" customWidth="1"/>
    <col min="2" max="2" width="37" bestFit="1" customWidth="1"/>
  </cols>
  <sheetData>
    <row r="1" spans="1:5" ht="21" x14ac:dyDescent="0.35">
      <c r="A1" s="10" t="s">
        <v>34</v>
      </c>
      <c r="B1" s="6"/>
      <c r="C1" s="6"/>
      <c r="D1" s="6"/>
      <c r="E1" s="6"/>
    </row>
    <row r="2" spans="1:5" x14ac:dyDescent="0.25">
      <c r="A2" t="s">
        <v>13</v>
      </c>
    </row>
    <row r="4" spans="1:5" x14ac:dyDescent="0.25">
      <c r="A4" t="s">
        <v>2</v>
      </c>
      <c r="D4">
        <v>42</v>
      </c>
    </row>
    <row r="5" spans="1:5" x14ac:dyDescent="0.25">
      <c r="A5" t="s">
        <v>3</v>
      </c>
      <c r="D5">
        <v>33</v>
      </c>
    </row>
    <row r="6" spans="1:5" x14ac:dyDescent="0.25">
      <c r="A6" t="s">
        <v>4</v>
      </c>
      <c r="D6">
        <v>1</v>
      </c>
    </row>
    <row r="8" spans="1:5" x14ac:dyDescent="0.25">
      <c r="A8" s="4" t="s">
        <v>5</v>
      </c>
      <c r="B8" s="4" t="s">
        <v>1</v>
      </c>
      <c r="C8" s="4" t="s">
        <v>0</v>
      </c>
      <c r="D8" s="5">
        <f>D5-D6</f>
        <v>32</v>
      </c>
    </row>
    <row r="9" spans="1:5" x14ac:dyDescent="0.25">
      <c r="A9" s="2">
        <v>1</v>
      </c>
      <c r="B9" s="2" t="s">
        <v>9</v>
      </c>
      <c r="C9" s="11">
        <v>9</v>
      </c>
      <c r="D9" s="3">
        <f t="shared" ref="D9:D32" si="0">C9/$D$8</f>
        <v>0.28125</v>
      </c>
    </row>
    <row r="10" spans="1:5" x14ac:dyDescent="0.25">
      <c r="A10" s="2">
        <v>2</v>
      </c>
      <c r="B10" s="2" t="s">
        <v>18</v>
      </c>
      <c r="C10" s="11"/>
      <c r="D10" s="3">
        <f t="shared" si="0"/>
        <v>0</v>
      </c>
    </row>
    <row r="11" spans="1:5" x14ac:dyDescent="0.25">
      <c r="A11" s="2">
        <v>3</v>
      </c>
      <c r="B11" s="2" t="s">
        <v>19</v>
      </c>
      <c r="C11" s="11"/>
      <c r="D11" s="3">
        <f t="shared" si="0"/>
        <v>0</v>
      </c>
    </row>
    <row r="12" spans="1:5" x14ac:dyDescent="0.25">
      <c r="A12" s="2">
        <v>4</v>
      </c>
      <c r="B12" s="2" t="s">
        <v>8</v>
      </c>
      <c r="C12" s="11">
        <v>4</v>
      </c>
      <c r="D12" s="3">
        <f t="shared" si="0"/>
        <v>0.125</v>
      </c>
    </row>
    <row r="13" spans="1:5" x14ac:dyDescent="0.25">
      <c r="A13" s="2">
        <v>6</v>
      </c>
      <c r="B13" s="2" t="s">
        <v>20</v>
      </c>
      <c r="C13" s="11"/>
      <c r="D13" s="3">
        <f t="shared" si="0"/>
        <v>0</v>
      </c>
    </row>
    <row r="14" spans="1:5" x14ac:dyDescent="0.25">
      <c r="A14" s="2">
        <v>7</v>
      </c>
      <c r="B14" s="2" t="s">
        <v>21</v>
      </c>
      <c r="C14" s="11">
        <v>2</v>
      </c>
      <c r="D14" s="3">
        <f t="shared" si="0"/>
        <v>6.25E-2</v>
      </c>
    </row>
    <row r="15" spans="1:5" x14ac:dyDescent="0.25">
      <c r="A15" s="2">
        <v>8</v>
      </c>
      <c r="B15" s="2" t="s">
        <v>6</v>
      </c>
      <c r="C15" s="11">
        <v>4</v>
      </c>
      <c r="D15" s="3">
        <f t="shared" si="0"/>
        <v>0.125</v>
      </c>
    </row>
    <row r="16" spans="1:5" x14ac:dyDescent="0.25">
      <c r="A16" s="2">
        <v>9</v>
      </c>
      <c r="B16" s="2" t="s">
        <v>7</v>
      </c>
      <c r="C16" s="11">
        <v>1</v>
      </c>
      <c r="D16" s="3">
        <f t="shared" si="0"/>
        <v>3.125E-2</v>
      </c>
    </row>
    <row r="17" spans="1:4" x14ac:dyDescent="0.25">
      <c r="A17" s="2">
        <v>10</v>
      </c>
      <c r="B17" s="2" t="s">
        <v>22</v>
      </c>
      <c r="C17" s="11"/>
      <c r="D17" s="3">
        <f t="shared" si="0"/>
        <v>0</v>
      </c>
    </row>
    <row r="18" spans="1:4" x14ac:dyDescent="0.25">
      <c r="A18" s="2">
        <v>12</v>
      </c>
      <c r="B18" s="2" t="s">
        <v>15</v>
      </c>
      <c r="C18" s="11"/>
      <c r="D18" s="3">
        <f t="shared" si="0"/>
        <v>0</v>
      </c>
    </row>
    <row r="19" spans="1:4" x14ac:dyDescent="0.25">
      <c r="A19" s="2">
        <v>13</v>
      </c>
      <c r="B19" s="2" t="s">
        <v>23</v>
      </c>
      <c r="C19" s="11"/>
      <c r="D19" s="3">
        <f t="shared" si="0"/>
        <v>0</v>
      </c>
    </row>
    <row r="20" spans="1:4" x14ac:dyDescent="0.25">
      <c r="A20" s="2">
        <v>14</v>
      </c>
      <c r="B20" s="2" t="s">
        <v>24</v>
      </c>
      <c r="C20" s="11"/>
      <c r="D20" s="3">
        <f t="shared" si="0"/>
        <v>0</v>
      </c>
    </row>
    <row r="21" spans="1:4" x14ac:dyDescent="0.25">
      <c r="A21" s="2">
        <v>15</v>
      </c>
      <c r="B21" s="2" t="s">
        <v>10</v>
      </c>
      <c r="C21" s="11">
        <v>2</v>
      </c>
      <c r="D21" s="3">
        <f t="shared" si="0"/>
        <v>6.25E-2</v>
      </c>
    </row>
    <row r="22" spans="1:4" x14ac:dyDescent="0.25">
      <c r="A22" s="2">
        <v>19</v>
      </c>
      <c r="B22" s="2" t="s">
        <v>25</v>
      </c>
      <c r="C22" s="11"/>
      <c r="D22" s="3">
        <f t="shared" si="0"/>
        <v>0</v>
      </c>
    </row>
    <row r="23" spans="1:4" x14ac:dyDescent="0.25">
      <c r="A23" s="2">
        <v>20</v>
      </c>
      <c r="B23" s="2" t="s">
        <v>26</v>
      </c>
      <c r="C23" s="11"/>
      <c r="D23" s="3">
        <f t="shared" si="0"/>
        <v>0</v>
      </c>
    </row>
    <row r="24" spans="1:4" x14ac:dyDescent="0.25">
      <c r="A24" s="2">
        <v>21</v>
      </c>
      <c r="B24" s="2" t="s">
        <v>17</v>
      </c>
      <c r="C24" s="11">
        <v>8</v>
      </c>
      <c r="D24" s="3">
        <f t="shared" si="0"/>
        <v>0.25</v>
      </c>
    </row>
    <row r="25" spans="1:4" x14ac:dyDescent="0.25">
      <c r="A25" s="2">
        <v>23</v>
      </c>
      <c r="B25" s="2" t="s">
        <v>27</v>
      </c>
      <c r="C25" s="11"/>
      <c r="D25" s="3">
        <f t="shared" si="0"/>
        <v>0</v>
      </c>
    </row>
    <row r="26" spans="1:4" x14ac:dyDescent="0.25">
      <c r="A26" s="2">
        <v>24</v>
      </c>
      <c r="B26" s="2" t="s">
        <v>28</v>
      </c>
      <c r="C26" s="11">
        <v>1</v>
      </c>
      <c r="D26" s="3">
        <f t="shared" si="0"/>
        <v>3.125E-2</v>
      </c>
    </row>
    <row r="27" spans="1:4" x14ac:dyDescent="0.25">
      <c r="A27" s="2">
        <v>25</v>
      </c>
      <c r="B27" s="2" t="s">
        <v>29</v>
      </c>
      <c r="C27" s="11"/>
      <c r="D27" s="3">
        <f t="shared" si="0"/>
        <v>0</v>
      </c>
    </row>
    <row r="28" spans="1:4" x14ac:dyDescent="0.25">
      <c r="A28" s="2">
        <v>26</v>
      </c>
      <c r="B28" s="2" t="s">
        <v>30</v>
      </c>
      <c r="C28" s="11"/>
      <c r="D28" s="3">
        <f t="shared" si="0"/>
        <v>0</v>
      </c>
    </row>
    <row r="29" spans="1:4" x14ac:dyDescent="0.25">
      <c r="A29" s="2">
        <v>27</v>
      </c>
      <c r="B29" s="2" t="s">
        <v>31</v>
      </c>
      <c r="C29" s="11"/>
      <c r="D29" s="3">
        <f t="shared" si="0"/>
        <v>0</v>
      </c>
    </row>
    <row r="30" spans="1:4" x14ac:dyDescent="0.25">
      <c r="A30" s="2">
        <v>28</v>
      </c>
      <c r="B30" s="2" t="s">
        <v>16</v>
      </c>
      <c r="C30" s="11"/>
      <c r="D30" s="3">
        <f t="shared" si="0"/>
        <v>0</v>
      </c>
    </row>
    <row r="31" spans="1:4" x14ac:dyDescent="0.25">
      <c r="A31" s="2">
        <v>29</v>
      </c>
      <c r="B31" s="2" t="s">
        <v>32</v>
      </c>
      <c r="C31" s="11">
        <v>1</v>
      </c>
      <c r="D31" s="3">
        <f t="shared" si="0"/>
        <v>3.125E-2</v>
      </c>
    </row>
    <row r="32" spans="1:4" x14ac:dyDescent="0.25">
      <c r="A32" s="2">
        <v>30</v>
      </c>
      <c r="B32" s="2" t="s">
        <v>33</v>
      </c>
      <c r="C32" s="11"/>
      <c r="D32" s="3">
        <f t="shared" si="0"/>
        <v>0</v>
      </c>
    </row>
    <row r="33" spans="1:4" x14ac:dyDescent="0.25">
      <c r="A33" s="7"/>
      <c r="B33" s="7"/>
      <c r="C33" s="8"/>
      <c r="D33" s="7"/>
    </row>
    <row r="34" spans="1:4" x14ac:dyDescent="0.25">
      <c r="C34" s="1"/>
    </row>
    <row r="35" spans="1:4" x14ac:dyDescent="0.25">
      <c r="C35" s="1"/>
    </row>
    <row r="36" spans="1:4" x14ac:dyDescent="0.25">
      <c r="C36" s="1"/>
    </row>
    <row r="37" spans="1:4" x14ac:dyDescent="0.25">
      <c r="C37" s="1"/>
    </row>
    <row r="38" spans="1:4" x14ac:dyDescent="0.25">
      <c r="C38" s="1"/>
    </row>
  </sheetData>
  <sortState ref="A8:D21">
    <sortCondition descending="1" ref="A8:A21"/>
  </sortState>
  <pageMargins left="0.24" right="0.23" top="0.23" bottom="0.17" header="0.21" footer="0.17"/>
  <pageSetup paperSize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6" workbookViewId="0">
      <selection activeCell="C33" sqref="C33"/>
    </sheetView>
  </sheetViews>
  <sheetFormatPr defaultRowHeight="15" x14ac:dyDescent="0.25"/>
  <cols>
    <col min="1" max="1" width="5.42578125" customWidth="1"/>
    <col min="2" max="2" width="37" bestFit="1" customWidth="1"/>
  </cols>
  <sheetData>
    <row r="1" spans="1:5" ht="21" x14ac:dyDescent="0.35">
      <c r="A1" s="10" t="s">
        <v>34</v>
      </c>
      <c r="B1" s="6"/>
      <c r="C1" s="6"/>
      <c r="D1" s="6"/>
      <c r="E1" s="6"/>
    </row>
    <row r="2" spans="1:5" x14ac:dyDescent="0.25">
      <c r="A2" t="s">
        <v>12</v>
      </c>
    </row>
    <row r="4" spans="1:5" x14ac:dyDescent="0.25">
      <c r="A4" t="s">
        <v>2</v>
      </c>
      <c r="D4">
        <v>57</v>
      </c>
    </row>
    <row r="5" spans="1:5" x14ac:dyDescent="0.25">
      <c r="A5" t="s">
        <v>3</v>
      </c>
      <c r="D5">
        <v>46</v>
      </c>
    </row>
    <row r="6" spans="1:5" x14ac:dyDescent="0.25">
      <c r="A6" t="s">
        <v>4</v>
      </c>
      <c r="D6">
        <v>0</v>
      </c>
    </row>
    <row r="8" spans="1:5" x14ac:dyDescent="0.25">
      <c r="A8" s="4" t="s">
        <v>5</v>
      </c>
      <c r="B8" s="4" t="s">
        <v>1</v>
      </c>
      <c r="C8" s="4" t="s">
        <v>0</v>
      </c>
      <c r="D8" s="5">
        <f>D5-D6</f>
        <v>46</v>
      </c>
    </row>
    <row r="9" spans="1:5" x14ac:dyDescent="0.25">
      <c r="A9" s="2">
        <v>1</v>
      </c>
      <c r="B9" s="2" t="s">
        <v>9</v>
      </c>
      <c r="C9" s="11">
        <v>6</v>
      </c>
      <c r="D9" s="3">
        <f t="shared" ref="D9:D32" si="0">C9/$D$8</f>
        <v>0.13043478260869565</v>
      </c>
    </row>
    <row r="10" spans="1:5" x14ac:dyDescent="0.25">
      <c r="A10" s="2">
        <v>2</v>
      </c>
      <c r="B10" s="2" t="s">
        <v>18</v>
      </c>
      <c r="C10" s="11"/>
      <c r="D10" s="3">
        <f t="shared" si="0"/>
        <v>0</v>
      </c>
    </row>
    <row r="11" spans="1:5" x14ac:dyDescent="0.25">
      <c r="A11" s="2">
        <v>3</v>
      </c>
      <c r="B11" s="2" t="s">
        <v>19</v>
      </c>
      <c r="C11" s="11"/>
      <c r="D11" s="3">
        <f t="shared" si="0"/>
        <v>0</v>
      </c>
    </row>
    <row r="12" spans="1:5" x14ac:dyDescent="0.25">
      <c r="A12" s="2">
        <v>4</v>
      </c>
      <c r="B12" s="2" t="s">
        <v>8</v>
      </c>
      <c r="C12" s="11">
        <v>12</v>
      </c>
      <c r="D12" s="3">
        <f t="shared" si="0"/>
        <v>0.2608695652173913</v>
      </c>
    </row>
    <row r="13" spans="1:5" x14ac:dyDescent="0.25">
      <c r="A13" s="2">
        <v>6</v>
      </c>
      <c r="B13" s="2" t="s">
        <v>20</v>
      </c>
      <c r="C13" s="11"/>
      <c r="D13" s="3">
        <f t="shared" si="0"/>
        <v>0</v>
      </c>
    </row>
    <row r="14" spans="1:5" x14ac:dyDescent="0.25">
      <c r="A14" s="2">
        <v>7</v>
      </c>
      <c r="B14" s="2" t="s">
        <v>21</v>
      </c>
      <c r="C14" s="11">
        <v>1</v>
      </c>
      <c r="D14" s="3">
        <f t="shared" si="0"/>
        <v>2.1739130434782608E-2</v>
      </c>
    </row>
    <row r="15" spans="1:5" x14ac:dyDescent="0.25">
      <c r="A15" s="2">
        <v>8</v>
      </c>
      <c r="B15" s="2" t="s">
        <v>6</v>
      </c>
      <c r="C15" s="11"/>
      <c r="D15" s="3">
        <f t="shared" si="0"/>
        <v>0</v>
      </c>
    </row>
    <row r="16" spans="1:5" x14ac:dyDescent="0.25">
      <c r="A16" s="2">
        <v>9</v>
      </c>
      <c r="B16" s="2" t="s">
        <v>7</v>
      </c>
      <c r="C16" s="11"/>
      <c r="D16" s="3">
        <f t="shared" si="0"/>
        <v>0</v>
      </c>
    </row>
    <row r="17" spans="1:4" x14ac:dyDescent="0.25">
      <c r="A17" s="2">
        <v>10</v>
      </c>
      <c r="B17" s="2" t="s">
        <v>22</v>
      </c>
      <c r="C17" s="11"/>
      <c r="D17" s="3">
        <f t="shared" si="0"/>
        <v>0</v>
      </c>
    </row>
    <row r="18" spans="1:4" x14ac:dyDescent="0.25">
      <c r="A18" s="2">
        <v>12</v>
      </c>
      <c r="B18" s="2" t="s">
        <v>15</v>
      </c>
      <c r="C18" s="11"/>
      <c r="D18" s="3">
        <f t="shared" si="0"/>
        <v>0</v>
      </c>
    </row>
    <row r="19" spans="1:4" x14ac:dyDescent="0.25">
      <c r="A19" s="2">
        <v>13</v>
      </c>
      <c r="B19" s="2" t="s">
        <v>23</v>
      </c>
      <c r="C19" s="11"/>
      <c r="D19" s="3">
        <f t="shared" si="0"/>
        <v>0</v>
      </c>
    </row>
    <row r="20" spans="1:4" x14ac:dyDescent="0.25">
      <c r="A20" s="2">
        <v>14</v>
      </c>
      <c r="B20" s="2" t="s">
        <v>24</v>
      </c>
      <c r="C20" s="11"/>
      <c r="D20" s="3">
        <f t="shared" si="0"/>
        <v>0</v>
      </c>
    </row>
    <row r="21" spans="1:4" x14ac:dyDescent="0.25">
      <c r="A21" s="2">
        <v>15</v>
      </c>
      <c r="B21" s="2" t="s">
        <v>10</v>
      </c>
      <c r="C21" s="11">
        <v>4</v>
      </c>
      <c r="D21" s="3">
        <f t="shared" si="0"/>
        <v>8.6956521739130432E-2</v>
      </c>
    </row>
    <row r="22" spans="1:4" x14ac:dyDescent="0.25">
      <c r="A22" s="2">
        <v>19</v>
      </c>
      <c r="B22" s="2" t="s">
        <v>25</v>
      </c>
      <c r="C22" s="11"/>
      <c r="D22" s="3">
        <f t="shared" si="0"/>
        <v>0</v>
      </c>
    </row>
    <row r="23" spans="1:4" x14ac:dyDescent="0.25">
      <c r="A23" s="2">
        <v>20</v>
      </c>
      <c r="B23" s="2" t="s">
        <v>26</v>
      </c>
      <c r="C23" s="11"/>
      <c r="D23" s="3">
        <f t="shared" si="0"/>
        <v>0</v>
      </c>
    </row>
    <row r="24" spans="1:4" x14ac:dyDescent="0.25">
      <c r="A24" s="2">
        <v>21</v>
      </c>
      <c r="B24" s="2" t="s">
        <v>17</v>
      </c>
      <c r="C24" s="11">
        <v>15</v>
      </c>
      <c r="D24" s="3">
        <f t="shared" si="0"/>
        <v>0.32608695652173914</v>
      </c>
    </row>
    <row r="25" spans="1:4" x14ac:dyDescent="0.25">
      <c r="A25" s="2">
        <v>23</v>
      </c>
      <c r="B25" s="2" t="s">
        <v>27</v>
      </c>
      <c r="C25" s="11"/>
      <c r="D25" s="3">
        <f t="shared" si="0"/>
        <v>0</v>
      </c>
    </row>
    <row r="26" spans="1:4" x14ac:dyDescent="0.25">
      <c r="A26" s="2">
        <v>24</v>
      </c>
      <c r="B26" s="2" t="s">
        <v>28</v>
      </c>
      <c r="C26" s="11">
        <v>2</v>
      </c>
      <c r="D26" s="3">
        <f t="shared" si="0"/>
        <v>4.3478260869565216E-2</v>
      </c>
    </row>
    <row r="27" spans="1:4" x14ac:dyDescent="0.25">
      <c r="A27" s="2">
        <v>25</v>
      </c>
      <c r="B27" s="2" t="s">
        <v>29</v>
      </c>
      <c r="C27" s="11"/>
      <c r="D27" s="3">
        <f t="shared" si="0"/>
        <v>0</v>
      </c>
    </row>
    <row r="28" spans="1:4" x14ac:dyDescent="0.25">
      <c r="A28" s="2">
        <v>26</v>
      </c>
      <c r="B28" s="2" t="s">
        <v>30</v>
      </c>
      <c r="C28" s="11"/>
      <c r="D28" s="3">
        <f t="shared" si="0"/>
        <v>0</v>
      </c>
    </row>
    <row r="29" spans="1:4" x14ac:dyDescent="0.25">
      <c r="A29" s="2">
        <v>27</v>
      </c>
      <c r="B29" s="2" t="s">
        <v>31</v>
      </c>
      <c r="C29" s="11">
        <v>1</v>
      </c>
      <c r="D29" s="3">
        <f t="shared" si="0"/>
        <v>2.1739130434782608E-2</v>
      </c>
    </row>
    <row r="30" spans="1:4" x14ac:dyDescent="0.25">
      <c r="A30" s="2">
        <v>28</v>
      </c>
      <c r="B30" s="2" t="s">
        <v>16</v>
      </c>
      <c r="C30" s="11"/>
      <c r="D30" s="3">
        <f t="shared" si="0"/>
        <v>0</v>
      </c>
    </row>
    <row r="31" spans="1:4" x14ac:dyDescent="0.25">
      <c r="A31" s="2">
        <v>29</v>
      </c>
      <c r="B31" s="2" t="s">
        <v>32</v>
      </c>
      <c r="C31" s="11">
        <v>3</v>
      </c>
      <c r="D31" s="3">
        <f t="shared" si="0"/>
        <v>6.5217391304347824E-2</v>
      </c>
    </row>
    <row r="32" spans="1:4" x14ac:dyDescent="0.25">
      <c r="A32" s="2">
        <v>30</v>
      </c>
      <c r="B32" s="2" t="s">
        <v>33</v>
      </c>
      <c r="C32" s="11">
        <v>2</v>
      </c>
      <c r="D32" s="3">
        <f t="shared" si="0"/>
        <v>4.3478260869565216E-2</v>
      </c>
    </row>
    <row r="33" spans="1:4" x14ac:dyDescent="0.25">
      <c r="A33" s="7"/>
      <c r="B33" s="7"/>
      <c r="C33" s="8"/>
      <c r="D33" s="7"/>
    </row>
    <row r="34" spans="1:4" x14ac:dyDescent="0.25">
      <c r="C34" s="1"/>
    </row>
    <row r="35" spans="1:4" x14ac:dyDescent="0.25">
      <c r="C35" s="1"/>
    </row>
    <row r="36" spans="1:4" x14ac:dyDescent="0.25">
      <c r="C36" s="1"/>
    </row>
    <row r="37" spans="1:4" x14ac:dyDescent="0.25">
      <c r="C37" s="1"/>
    </row>
    <row r="38" spans="1:4" x14ac:dyDescent="0.25">
      <c r="C38" s="1"/>
    </row>
  </sheetData>
  <sortState ref="A8:D21">
    <sortCondition descending="1" ref="A8:A21"/>
  </sortState>
  <pageMargins left="0.24" right="0.23" top="0.19" bottom="0.22" header="0.17" footer="0.17"/>
  <pageSetup paperSize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4" workbookViewId="0">
      <selection activeCell="H4" sqref="H4"/>
    </sheetView>
  </sheetViews>
  <sheetFormatPr defaultRowHeight="15" x14ac:dyDescent="0.25"/>
  <cols>
    <col min="1" max="1" width="5.42578125" customWidth="1"/>
    <col min="2" max="2" width="37" bestFit="1" customWidth="1"/>
  </cols>
  <sheetData>
    <row r="1" spans="1:5" ht="21" x14ac:dyDescent="0.35">
      <c r="A1" s="10" t="s">
        <v>34</v>
      </c>
      <c r="B1" s="6"/>
      <c r="C1" s="6"/>
      <c r="D1" s="6"/>
      <c r="E1" s="6"/>
    </row>
    <row r="2" spans="1:5" x14ac:dyDescent="0.25">
      <c r="A2" t="s">
        <v>14</v>
      </c>
    </row>
    <row r="4" spans="1:5" x14ac:dyDescent="0.25">
      <c r="A4" t="s">
        <v>2</v>
      </c>
      <c r="D4">
        <f>Vyskytná!D4+Branišov!D4+Sedliště!D4</f>
        <v>558</v>
      </c>
    </row>
    <row r="5" spans="1:5" x14ac:dyDescent="0.25">
      <c r="A5" t="s">
        <v>3</v>
      </c>
      <c r="D5">
        <f>Vyskytná!D5+Branišov!D5+Sedliště!D5</f>
        <v>381</v>
      </c>
    </row>
    <row r="6" spans="1:5" x14ac:dyDescent="0.25">
      <c r="A6" t="s">
        <v>4</v>
      </c>
      <c r="D6">
        <f>Vyskytná!D6+Branišov!D6+Sedliště!D6</f>
        <v>5</v>
      </c>
    </row>
    <row r="8" spans="1:5" x14ac:dyDescent="0.25">
      <c r="A8" s="4" t="s">
        <v>5</v>
      </c>
      <c r="B8" s="4" t="s">
        <v>1</v>
      </c>
      <c r="C8" s="4" t="s">
        <v>0</v>
      </c>
      <c r="D8" s="9">
        <f>Vyskytná!D8+Branišov!D8+Sedliště!D8</f>
        <v>376</v>
      </c>
    </row>
    <row r="9" spans="1:5" x14ac:dyDescent="0.25">
      <c r="A9" s="2">
        <v>1</v>
      </c>
      <c r="B9" s="2" t="s">
        <v>9</v>
      </c>
      <c r="C9" s="11">
        <f>Vyskytná!C9+Branišov!C9+Sedliště!C9</f>
        <v>45</v>
      </c>
      <c r="D9" s="3">
        <f t="shared" ref="D9:D23" si="0">C9/$D$8</f>
        <v>0.11968085106382979</v>
      </c>
    </row>
    <row r="10" spans="1:5" x14ac:dyDescent="0.25">
      <c r="A10" s="2">
        <v>2</v>
      </c>
      <c r="B10" s="2" t="s">
        <v>18</v>
      </c>
      <c r="C10" s="11">
        <f>Vyskytná!C10+Branišov!C10+Sedliště!C10</f>
        <v>0</v>
      </c>
      <c r="D10" s="3">
        <f t="shared" si="0"/>
        <v>0</v>
      </c>
    </row>
    <row r="11" spans="1:5" x14ac:dyDescent="0.25">
      <c r="A11" s="2">
        <v>3</v>
      </c>
      <c r="B11" s="2" t="s">
        <v>19</v>
      </c>
      <c r="C11" s="11">
        <f>Vyskytná!C11+Branišov!C11+Sedliště!C11</f>
        <v>0</v>
      </c>
      <c r="D11" s="3">
        <f t="shared" si="0"/>
        <v>0</v>
      </c>
    </row>
    <row r="12" spans="1:5" x14ac:dyDescent="0.25">
      <c r="A12" s="2">
        <v>4</v>
      </c>
      <c r="B12" s="2" t="s">
        <v>8</v>
      </c>
      <c r="C12" s="11">
        <f>Vyskytná!C12+Branišov!C12+Sedliště!C12</f>
        <v>59</v>
      </c>
      <c r="D12" s="3">
        <f t="shared" si="0"/>
        <v>0.15691489361702127</v>
      </c>
    </row>
    <row r="13" spans="1:5" x14ac:dyDescent="0.25">
      <c r="A13" s="2">
        <v>6</v>
      </c>
      <c r="B13" s="2" t="s">
        <v>20</v>
      </c>
      <c r="C13" s="11">
        <f>Vyskytná!C13+Branišov!C13+Sedliště!C13</f>
        <v>0</v>
      </c>
      <c r="D13" s="3">
        <f t="shared" si="0"/>
        <v>0</v>
      </c>
    </row>
    <row r="14" spans="1:5" x14ac:dyDescent="0.25">
      <c r="A14" s="2">
        <v>7</v>
      </c>
      <c r="B14" s="2" t="s">
        <v>21</v>
      </c>
      <c r="C14" s="11">
        <f>Vyskytná!C14+Branišov!C14+Sedliště!C14</f>
        <v>19</v>
      </c>
      <c r="D14" s="3">
        <f t="shared" si="0"/>
        <v>5.0531914893617018E-2</v>
      </c>
    </row>
    <row r="15" spans="1:5" x14ac:dyDescent="0.25">
      <c r="A15" s="2">
        <v>8</v>
      </c>
      <c r="B15" s="2" t="s">
        <v>6</v>
      </c>
      <c r="C15" s="11">
        <f>Vyskytná!C15+Branišov!C15+Sedliště!C15</f>
        <v>23</v>
      </c>
      <c r="D15" s="3">
        <f t="shared" si="0"/>
        <v>6.1170212765957445E-2</v>
      </c>
    </row>
    <row r="16" spans="1:5" x14ac:dyDescent="0.25">
      <c r="A16" s="2">
        <v>9</v>
      </c>
      <c r="B16" s="2" t="s">
        <v>7</v>
      </c>
      <c r="C16" s="11">
        <f>Vyskytná!C16+Branišov!C16+Sedliště!C16</f>
        <v>1</v>
      </c>
      <c r="D16" s="3">
        <f t="shared" si="0"/>
        <v>2.6595744680851063E-3</v>
      </c>
    </row>
    <row r="17" spans="1:4" x14ac:dyDescent="0.25">
      <c r="A17" s="2">
        <v>10</v>
      </c>
      <c r="B17" s="2" t="s">
        <v>22</v>
      </c>
      <c r="C17" s="11">
        <f>Vyskytná!C17+Branišov!C17+Sedliště!C17</f>
        <v>3</v>
      </c>
      <c r="D17" s="3">
        <f t="shared" si="0"/>
        <v>7.9787234042553185E-3</v>
      </c>
    </row>
    <row r="18" spans="1:4" x14ac:dyDescent="0.25">
      <c r="A18" s="2">
        <v>12</v>
      </c>
      <c r="B18" s="2" t="s">
        <v>15</v>
      </c>
      <c r="C18" s="11">
        <f>Vyskytná!C18+Branišov!C18+Sedliště!C18</f>
        <v>1</v>
      </c>
      <c r="D18" s="3">
        <f t="shared" si="0"/>
        <v>2.6595744680851063E-3</v>
      </c>
    </row>
    <row r="19" spans="1:4" x14ac:dyDescent="0.25">
      <c r="A19" s="2">
        <v>13</v>
      </c>
      <c r="B19" s="2" t="s">
        <v>23</v>
      </c>
      <c r="C19" s="11">
        <f>Vyskytná!C19+Branišov!C19+Sedliště!C19</f>
        <v>1</v>
      </c>
      <c r="D19" s="3">
        <f t="shared" si="0"/>
        <v>2.6595744680851063E-3</v>
      </c>
    </row>
    <row r="20" spans="1:4" x14ac:dyDescent="0.25">
      <c r="A20" s="2">
        <v>14</v>
      </c>
      <c r="B20" s="2" t="s">
        <v>24</v>
      </c>
      <c r="C20" s="11">
        <f>Vyskytná!C20+Branišov!C20+Sedliště!C20</f>
        <v>0</v>
      </c>
      <c r="D20" s="3">
        <f t="shared" si="0"/>
        <v>0</v>
      </c>
    </row>
    <row r="21" spans="1:4" x14ac:dyDescent="0.25">
      <c r="A21" s="2">
        <v>15</v>
      </c>
      <c r="B21" s="2" t="s">
        <v>10</v>
      </c>
      <c r="C21" s="11">
        <f>Vyskytná!C21+Branišov!C21+Sedliště!C21</f>
        <v>42</v>
      </c>
      <c r="D21" s="3">
        <f t="shared" si="0"/>
        <v>0.11170212765957446</v>
      </c>
    </row>
    <row r="22" spans="1:4" x14ac:dyDescent="0.25">
      <c r="A22" s="2">
        <v>19</v>
      </c>
      <c r="B22" s="2" t="s">
        <v>25</v>
      </c>
      <c r="C22" s="11">
        <f>Vyskytná!C22+Branišov!C22+Sedliště!C22</f>
        <v>0</v>
      </c>
      <c r="D22" s="3">
        <f t="shared" si="0"/>
        <v>0</v>
      </c>
    </row>
    <row r="23" spans="1:4" x14ac:dyDescent="0.25">
      <c r="A23" s="2">
        <v>20</v>
      </c>
      <c r="B23" s="2" t="s">
        <v>26</v>
      </c>
      <c r="C23" s="11">
        <f>Vyskytná!C23+Branišov!C23+Sedliště!C23</f>
        <v>7</v>
      </c>
      <c r="D23" s="3">
        <f t="shared" si="0"/>
        <v>1.8617021276595744E-2</v>
      </c>
    </row>
    <row r="24" spans="1:4" x14ac:dyDescent="0.25">
      <c r="A24" s="2">
        <v>21</v>
      </c>
      <c r="B24" s="2" t="s">
        <v>17</v>
      </c>
      <c r="C24" s="11">
        <f>Vyskytná!C24+Branišov!C24+Sedliště!C24</f>
        <v>111</v>
      </c>
      <c r="D24" s="3">
        <f t="shared" ref="D24:D32" si="1">C24/$D$8</f>
        <v>0.29521276595744683</v>
      </c>
    </row>
    <row r="25" spans="1:4" x14ac:dyDescent="0.25">
      <c r="A25" s="2">
        <v>23</v>
      </c>
      <c r="B25" s="2" t="s">
        <v>27</v>
      </c>
      <c r="C25" s="11">
        <f>Vyskytná!C25+Branišov!C25+Sedliště!C25</f>
        <v>1</v>
      </c>
      <c r="D25" s="3">
        <f t="shared" si="1"/>
        <v>2.6595744680851063E-3</v>
      </c>
    </row>
    <row r="26" spans="1:4" x14ac:dyDescent="0.25">
      <c r="A26" s="2">
        <v>24</v>
      </c>
      <c r="B26" s="2" t="s">
        <v>28</v>
      </c>
      <c r="C26" s="11">
        <f>Vyskytná!C26+Branišov!C26+Sedliště!C26</f>
        <v>14</v>
      </c>
      <c r="D26" s="3">
        <f t="shared" si="1"/>
        <v>3.7234042553191488E-2</v>
      </c>
    </row>
    <row r="27" spans="1:4" x14ac:dyDescent="0.25">
      <c r="A27" s="2">
        <v>25</v>
      </c>
      <c r="B27" s="2" t="s">
        <v>29</v>
      </c>
      <c r="C27" s="11">
        <f>Vyskytná!C27+Branišov!C27+Sedliště!C27</f>
        <v>0</v>
      </c>
      <c r="D27" s="3">
        <f t="shared" si="1"/>
        <v>0</v>
      </c>
    </row>
    <row r="28" spans="1:4" x14ac:dyDescent="0.25">
      <c r="A28" s="2">
        <v>26</v>
      </c>
      <c r="B28" s="2" t="s">
        <v>30</v>
      </c>
      <c r="C28" s="11">
        <f>Vyskytná!C28+Branišov!C28+Sedliště!C28</f>
        <v>6</v>
      </c>
      <c r="D28" s="3">
        <f t="shared" si="1"/>
        <v>1.5957446808510637E-2</v>
      </c>
    </row>
    <row r="29" spans="1:4" x14ac:dyDescent="0.25">
      <c r="A29" s="2">
        <v>27</v>
      </c>
      <c r="B29" s="2" t="s">
        <v>31</v>
      </c>
      <c r="C29" s="11">
        <f>Vyskytná!C29+Branišov!C29+Sedliště!C29</f>
        <v>2</v>
      </c>
      <c r="D29" s="3">
        <f t="shared" si="1"/>
        <v>5.3191489361702126E-3</v>
      </c>
    </row>
    <row r="30" spans="1:4" x14ac:dyDescent="0.25">
      <c r="A30" s="2">
        <v>28</v>
      </c>
      <c r="B30" s="2" t="s">
        <v>16</v>
      </c>
      <c r="C30" s="11">
        <f>Vyskytná!C30+Branišov!C30+Sedliště!C30</f>
        <v>3</v>
      </c>
      <c r="D30" s="3">
        <f t="shared" si="1"/>
        <v>7.9787234042553185E-3</v>
      </c>
    </row>
    <row r="31" spans="1:4" x14ac:dyDescent="0.25">
      <c r="A31" s="2">
        <v>29</v>
      </c>
      <c r="B31" s="2" t="s">
        <v>32</v>
      </c>
      <c r="C31" s="11">
        <f>Vyskytná!C31+Branišov!C31+Sedliště!C31</f>
        <v>36</v>
      </c>
      <c r="D31" s="3">
        <f t="shared" si="1"/>
        <v>9.5744680851063829E-2</v>
      </c>
    </row>
    <row r="32" spans="1:4" x14ac:dyDescent="0.25">
      <c r="A32" s="2">
        <v>30</v>
      </c>
      <c r="B32" s="2" t="s">
        <v>33</v>
      </c>
      <c r="C32" s="11">
        <f>Vyskytná!C32+Branišov!C32+Sedliště!C32</f>
        <v>2</v>
      </c>
      <c r="D32" s="3">
        <f t="shared" si="1"/>
        <v>5.3191489361702126E-3</v>
      </c>
    </row>
    <row r="33" spans="1:3" x14ac:dyDescent="0.25">
      <c r="A33" s="7"/>
      <c r="B33" s="7"/>
      <c r="C33" s="1"/>
    </row>
    <row r="34" spans="1:3" x14ac:dyDescent="0.25">
      <c r="A34" s="7"/>
      <c r="B34" s="7"/>
      <c r="C34" s="1"/>
    </row>
    <row r="35" spans="1:3" x14ac:dyDescent="0.25">
      <c r="A35" s="7"/>
      <c r="B35" s="7"/>
      <c r="C35" s="1"/>
    </row>
    <row r="36" spans="1:3" x14ac:dyDescent="0.25">
      <c r="C36" s="1"/>
    </row>
    <row r="37" spans="1:3" x14ac:dyDescent="0.25">
      <c r="C37" s="1"/>
    </row>
    <row r="38" spans="1:3" x14ac:dyDescent="0.25">
      <c r="C38" s="1"/>
    </row>
    <row r="39" spans="1:3" x14ac:dyDescent="0.25">
      <c r="C39" s="1"/>
    </row>
    <row r="40" spans="1:3" x14ac:dyDescent="0.25">
      <c r="C40" s="1"/>
    </row>
    <row r="41" spans="1:3" x14ac:dyDescent="0.25">
      <c r="C41" s="1"/>
    </row>
    <row r="42" spans="1:3" x14ac:dyDescent="0.25">
      <c r="C42" s="1"/>
    </row>
  </sheetData>
  <sortState ref="A9:M21">
    <sortCondition descending="1" ref="D9:D21"/>
  </sortState>
  <pageMargins left="0.24" right="0.23" top="0.32" bottom="0.28000000000000003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Vyskytná</vt:lpstr>
      <vt:lpstr>Branišov</vt:lpstr>
      <vt:lpstr>Sedliště</vt:lpstr>
      <vt:lpstr>Celkem</vt:lpstr>
    </vt:vector>
  </TitlesOfParts>
  <Company>Windows Xp Ultimate 2008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Macek</dc:creator>
  <cp:lastModifiedBy>Macek</cp:lastModifiedBy>
  <cp:lastPrinted>2013-10-26T10:14:35Z</cp:lastPrinted>
  <dcterms:created xsi:type="dcterms:W3CDTF">2012-10-13T11:54:30Z</dcterms:created>
  <dcterms:modified xsi:type="dcterms:W3CDTF">2017-10-21T14:07:35Z</dcterms:modified>
</cp:coreProperties>
</file>