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cek účto\Volby Vyskyt\"/>
    </mc:Choice>
  </mc:AlternateContent>
  <bookViews>
    <workbookView xWindow="240" yWindow="45" windowWidth="20115" windowHeight="7995" activeTab="3"/>
  </bookViews>
  <sheets>
    <sheet name="Vyskytná" sheetId="1" r:id="rId1"/>
    <sheet name="Branišov" sheetId="3" r:id="rId2"/>
    <sheet name="Sedliště" sheetId="2" r:id="rId3"/>
    <sheet name="Celkem" sheetId="4" r:id="rId4"/>
  </sheets>
  <calcPr calcId="152511"/>
</workbook>
</file>

<file path=xl/calcChain.xml><?xml version="1.0" encoding="utf-8"?>
<calcChain xmlns="http://schemas.openxmlformats.org/spreadsheetml/2006/main">
  <c r="D8" i="1" l="1"/>
  <c r="D10" i="3"/>
  <c r="D9" i="3" l="1"/>
  <c r="C10" i="4"/>
  <c r="C9" i="4"/>
  <c r="D5" i="4"/>
  <c r="D6" i="4"/>
  <c r="D4" i="4"/>
  <c r="D9" i="2" l="1"/>
  <c r="D10" i="2"/>
  <c r="D8" i="4"/>
  <c r="D9" i="1"/>
  <c r="D10" i="1"/>
  <c r="D9" i="4" l="1"/>
  <c r="D10" i="4"/>
</calcChain>
</file>

<file path=xl/sharedStrings.xml><?xml version="1.0" encoding="utf-8"?>
<sst xmlns="http://schemas.openxmlformats.org/spreadsheetml/2006/main" count="40" uniqueCount="15">
  <si>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</si>
  <si>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</si>
  <si>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</si>
  <si>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</si>
  <si>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</si>
  <si>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</si>
  <si>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</si>
  <si>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</si>
  <si>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</si>
  <si>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</si>
  <si>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Milan Štěch</t>
  </si>
  <si>
    <t>Jaroslav Chalupský</t>
  </si>
  <si>
    <t>Kandidát</t>
  </si>
  <si>
    <t>Volby do Senátu Parlamentu ČR 2. kolo konané ve dnech 9.10.-10.10.2020</t>
  </si>
  <si>
    <t>Volby do Senátu Parlamentu ČR 2.kolo konané ve dnech 9.10.-10.10.2020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</si>
</sst>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Border="1"/>
    <xf numFmtId="10" fontId="0" fillId="0" borderId="0" xfId="0" applyNumberFormat="1" applyBorder="1"/>
    <xf numFmtId="0" fontId="1" fillId="0" borderId="1" xfId="0" applyFont="1" applyBorder="1"/>
    <xf numFmtId="0" fontId="3" fillId="0" borderId="0" xfId="0" applyFont="1"/>
    <xf numFmtId="1" fontId="0" fillId="0" borderId="1" xfId="0" applyNumberForma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 u="sng" baseline="0"/>
              <a:t>POČET HLASŮ </a:t>
            </a:r>
            <a:r>
              <a:rPr lang="cs-CZ" sz="1300" baseline="0"/>
              <a:t>- volby do Senátu Parlamentu ČR 2. kolo konané ve dnech 9.-10.10.2020, volební okrsek č. 1</a:t>
            </a:r>
            <a:endParaRPr lang="en-US" sz="1300" baseline="0"/>
          </a:p>
        </c:rich>
      </c:tx>
      <c:layout>
        <c:manualLayout>
          <c:xMode val="edge"/>
          <c:yMode val="edge"/>
          <c:x val="0.1365415573053369"/>
          <c:y val="2.777777777777781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Vyskytná!$B$9:$B$10</c:f>
              <c:strCache>
                <c:ptCount val="2"/>
                <c:pt idx="0">
                  <c:v>Milan Štěch</c:v>
                </c:pt>
                <c:pt idx="1">
                  <c:v>Jaroslav Chalupský</c:v>
                </c:pt>
              </c:strCache>
            </c:strRef>
          </c:cat>
          <c:val>
            <c:numRef>
              <c:f>Vyskytná!$C$9:$C$10</c:f>
              <c:numCache>
                <c:formatCode>0</c:formatCode>
                <c:ptCount val="2"/>
                <c:pt idx="0">
                  <c:v>29</c:v>
                </c:pt>
                <c:pt idx="1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619440"/>
        <c:axId val="202620000"/>
        <c:axId val="0"/>
      </c:bar3DChart>
      <c:catAx>
        <c:axId val="202619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620000"/>
        <c:crosses val="autoZero"/>
        <c:auto val="1"/>
        <c:lblAlgn val="ctr"/>
        <c:lblOffset val="100"/>
        <c:noMultiLvlLbl val="0"/>
      </c:catAx>
      <c:valAx>
        <c:axId val="2026200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2619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29" r="0.70000000000000029" t="0.78740157499999996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 u="sng" baseline="0"/>
              <a:t>POČET HLASŮ </a:t>
            </a:r>
            <a:r>
              <a:rPr lang="cs-CZ" sz="1300" baseline="0"/>
              <a:t>- volby </a:t>
            </a:r>
            <a:r>
              <a:rPr lang="cs-CZ" sz="1300" b="1" i="0" u="none" strike="noStrike" baseline="0"/>
              <a:t>do </a:t>
            </a:r>
            <a:r>
              <a:rPr lang="cs-CZ" sz="1300" b="1" i="0" u="none" strike="noStrike" baseline="0">
                <a:effectLst/>
              </a:rPr>
              <a:t>volby do Senátu Parlamentu ČR 2. kolo konané ve dnech 9.-10.10.2020</a:t>
            </a:r>
            <a:r>
              <a:rPr lang="cs-CZ" sz="1300" b="1" i="0" u="none" strike="noStrike" baseline="0"/>
              <a:t>, volební okrsek č. 2 Branišov</a:t>
            </a:r>
          </a:p>
        </c:rich>
      </c:tx>
      <c:layout>
        <c:manualLayout>
          <c:xMode val="edge"/>
          <c:yMode val="edge"/>
          <c:x val="0.1365415573053369"/>
          <c:y val="2.777777777777785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Branišov!$B$9:$B$10</c:f>
              <c:strCache>
                <c:ptCount val="2"/>
                <c:pt idx="0">
                  <c:v>Milan Štěch</c:v>
                </c:pt>
                <c:pt idx="1">
                  <c:v>Jaroslav Chalupský</c:v>
                </c:pt>
              </c:strCache>
            </c:strRef>
          </c:cat>
          <c:val>
            <c:numRef>
              <c:f>Branišov!$C$9:$C$10</c:f>
              <c:numCache>
                <c:formatCode>0</c:formatCode>
                <c:ptCount val="2"/>
                <c:pt idx="0">
                  <c:v>5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622240"/>
        <c:axId val="202622800"/>
        <c:axId val="0"/>
      </c:bar3DChart>
      <c:catAx>
        <c:axId val="202622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2622800"/>
        <c:crosses val="autoZero"/>
        <c:auto val="1"/>
        <c:lblAlgn val="ctr"/>
        <c:lblOffset val="100"/>
        <c:noMultiLvlLbl val="0"/>
      </c:catAx>
      <c:valAx>
        <c:axId val="2026228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2622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 u="sng" baseline="0"/>
              <a:t>POČET HLASŮ </a:t>
            </a:r>
            <a:r>
              <a:rPr lang="cs-CZ" sz="1300" baseline="0"/>
              <a:t>- volby </a:t>
            </a:r>
            <a:r>
              <a:rPr lang="cs-CZ" sz="1300" b="1" i="0" u="none" strike="noStrike" baseline="0"/>
              <a:t>do Senátu Parlamentu ČR 2. kolo konané ve dnech 9.-10.10.2020, volební okrsek č. 3</a:t>
            </a:r>
            <a:endParaRPr lang="en-US" sz="1300" baseline="0"/>
          </a:p>
        </c:rich>
      </c:tx>
      <c:layout>
        <c:manualLayout>
          <c:xMode val="edge"/>
          <c:yMode val="edge"/>
          <c:x val="0.1365415573053369"/>
          <c:y val="2.777777777777783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Sedliště!$B$9:$B$10</c:f>
              <c:strCache>
                <c:ptCount val="2"/>
                <c:pt idx="0">
                  <c:v>Milan Štěch</c:v>
                </c:pt>
                <c:pt idx="1">
                  <c:v>Jaroslav Chalupský</c:v>
                </c:pt>
              </c:strCache>
            </c:strRef>
          </c:cat>
          <c:val>
            <c:numRef>
              <c:f>Sedliště!$C$9:$C$10</c:f>
              <c:numCache>
                <c:formatCode>0</c:formatCode>
                <c:ptCount val="2"/>
                <c:pt idx="0">
                  <c:v>10</c:v>
                </c:pt>
                <c:pt idx="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362880"/>
        <c:axId val="205363440"/>
        <c:axId val="0"/>
      </c:bar3DChart>
      <c:catAx>
        <c:axId val="205362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363440"/>
        <c:crosses val="autoZero"/>
        <c:auto val="1"/>
        <c:lblAlgn val="ctr"/>
        <c:lblOffset val="100"/>
        <c:noMultiLvlLbl val="0"/>
      </c:catAx>
      <c:valAx>
        <c:axId val="2053634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5362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51" r="0.70000000000000051" t="0.78740157499999996" header="0.30000000000000027" footer="0.30000000000000027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 u="sng" baseline="0"/>
              <a:t>POČET HLASŮ </a:t>
            </a:r>
            <a:r>
              <a:rPr lang="cs-CZ" sz="1300" baseline="0"/>
              <a:t>- volby </a:t>
            </a:r>
            <a:r>
              <a:rPr lang="cs-CZ" sz="1300" b="1" i="0" u="none" strike="noStrike" baseline="0"/>
              <a:t>do Senátu Parlamentu ČR 2. kolo konané ve dnech 9.-10.10.2020</a:t>
            </a:r>
            <a:r>
              <a:rPr lang="cs-CZ" sz="1300" baseline="0"/>
              <a:t>, obec Vyskytná, Branišov, Sedliště </a:t>
            </a:r>
            <a:endParaRPr lang="en-US" sz="1300" baseline="0"/>
          </a:p>
        </c:rich>
      </c:tx>
      <c:layout>
        <c:manualLayout>
          <c:xMode val="edge"/>
          <c:yMode val="edge"/>
          <c:x val="0.1365415573053369"/>
          <c:y val="2.777777777777785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Celkem!$B$9:$B$10</c:f>
              <c:strCache>
                <c:ptCount val="2"/>
                <c:pt idx="0">
                  <c:v>Milan Štěch</c:v>
                </c:pt>
                <c:pt idx="1">
                  <c:v>Jaroslav Chalupský</c:v>
                </c:pt>
              </c:strCache>
            </c:strRef>
          </c:cat>
          <c:val>
            <c:numRef>
              <c:f>Celkem!$C$9:$C$10</c:f>
              <c:numCache>
                <c:formatCode>0</c:formatCode>
                <c:ptCount val="2"/>
                <c:pt idx="0">
                  <c:v>44</c:v>
                </c:pt>
                <c:pt idx="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365680"/>
        <c:axId val="205366240"/>
        <c:axId val="0"/>
      </c:bar3DChart>
      <c:catAx>
        <c:axId val="20536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5366240"/>
        <c:crosses val="autoZero"/>
        <c:auto val="1"/>
        <c:lblAlgn val="ctr"/>
        <c:lblOffset val="100"/>
        <c:noMultiLvlLbl val="0"/>
      </c:catAx>
      <c:valAx>
        <c:axId val="2053662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05365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190499</xdr:rowOff>
    </xdr:from>
    <xdr:to>
      <xdr:col>8</xdr:col>
      <xdr:colOff>0</xdr:colOff>
      <xdr:row>34</xdr:row>
      <xdr:rowOff>161924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19049</xdr:rowOff>
    </xdr:from>
    <xdr:to>
      <xdr:col>7</xdr:col>
      <xdr:colOff>590550</xdr:colOff>
      <xdr:row>35</xdr:row>
      <xdr:rowOff>28575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19049</xdr:rowOff>
    </xdr:from>
    <xdr:to>
      <xdr:col>7</xdr:col>
      <xdr:colOff>600075</xdr:colOff>
      <xdr:row>34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19049</xdr:rowOff>
    </xdr:from>
    <xdr:to>
      <xdr:col>7</xdr:col>
      <xdr:colOff>590550</xdr:colOff>
      <xdr:row>34</xdr:row>
      <xdr:rowOff>9524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C11" sqref="C11"/>
    </sheetView>
  </sheetViews>
  <sheetFormatPr defaultRowHeight="15" x14ac:dyDescent="0.25"/>
  <cols>
    <col min="1" max="1" width="5.42578125" customWidth="1"/>
    <col min="2" max="2" width="37" bestFit="1" customWidth="1"/>
  </cols>
  <sheetData>
    <row r="1" spans="1:5" ht="21" x14ac:dyDescent="0.35">
      <c r="A1" s="10" t="s">
        <v>13</v>
      </c>
      <c r="B1" s="6"/>
      <c r="C1" s="6"/>
      <c r="D1" s="6"/>
      <c r="E1" s="6"/>
    </row>
    <row r="2" spans="1:5" x14ac:dyDescent="0.25">
      <c r="A2" t="s">
        <v>6</v>
      </c>
    </row>
    <row r="4" spans="1:5" x14ac:dyDescent="0.25">
      <c r="A4" t="s">
        <v>2</v>
      </c>
      <c r="D4">
        <v>457</v>
      </c>
    </row>
    <row r="5" spans="1:5" x14ac:dyDescent="0.25">
      <c r="A5" t="s">
        <v>3</v>
      </c>
      <c r="D5">
        <v>69</v>
      </c>
    </row>
    <row r="6" spans="1:5" x14ac:dyDescent="0.25">
      <c r="A6" t="s">
        <v>4</v>
      </c>
      <c r="D6">
        <v>0</v>
      </c>
    </row>
    <row r="8" spans="1:5" x14ac:dyDescent="0.25">
      <c r="A8" s="4" t="s">
        <v>5</v>
      </c>
      <c r="B8" s="4" t="s">
        <v>1</v>
      </c>
      <c r="C8" s="4" t="s">
        <v>0</v>
      </c>
      <c r="D8" s="5">
        <f>D5-D6</f>
        <v>69</v>
      </c>
    </row>
    <row r="9" spans="1:5" x14ac:dyDescent="0.25">
      <c r="A9" s="2">
        <v>1</v>
      </c>
      <c r="B9" s="2" t="s">
        <v>10</v>
      </c>
      <c r="C9" s="11">
        <v>29</v>
      </c>
      <c r="D9" s="3">
        <f t="shared" ref="D9:D10" si="0">C9/$D$8</f>
        <v>0.42028985507246375</v>
      </c>
    </row>
    <row r="10" spans="1:5" x14ac:dyDescent="0.25">
      <c r="A10" s="2">
        <v>4</v>
      </c>
      <c r="B10" s="2" t="s">
        <v>11</v>
      </c>
      <c r="C10" s="11">
        <v>40</v>
      </c>
      <c r="D10" s="3">
        <f t="shared" si="0"/>
        <v>0.57971014492753625</v>
      </c>
    </row>
    <row r="11" spans="1:5" x14ac:dyDescent="0.25">
      <c r="A11" s="7"/>
      <c r="B11" s="7"/>
      <c r="C11" s="8"/>
      <c r="D11" s="7"/>
    </row>
    <row r="12" spans="1:5" x14ac:dyDescent="0.25">
      <c r="C12" s="1"/>
    </row>
    <row r="13" spans="1:5" x14ac:dyDescent="0.25">
      <c r="C13" s="1"/>
    </row>
    <row r="14" spans="1:5" x14ac:dyDescent="0.25">
      <c r="C14" s="1"/>
    </row>
    <row r="15" spans="1:5" x14ac:dyDescent="0.25">
      <c r="C15" s="1"/>
    </row>
    <row r="16" spans="1:5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</sheetData>
  <sortState ref="A9:D21">
    <sortCondition descending="1" ref="A9:A21"/>
  </sortState>
  <pageMargins left="0.23622047244094491" right="0.23622047244094491" top="0.19685039370078741" bottom="0.15748031496062992" header="0.15748031496062992" footer="0.19685039370078741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0" sqref="C10"/>
    </sheetView>
  </sheetViews>
  <sheetFormatPr defaultRowHeight="15" x14ac:dyDescent="0.25"/>
  <cols>
    <col min="1" max="1" width="5.42578125" customWidth="1"/>
    <col min="2" max="2" width="37" bestFit="1" customWidth="1"/>
  </cols>
  <sheetData>
    <row r="1" spans="1:5" ht="21" x14ac:dyDescent="0.35">
      <c r="A1" s="10" t="s">
        <v>13</v>
      </c>
      <c r="B1" s="6"/>
      <c r="C1" s="6"/>
      <c r="D1" s="6"/>
      <c r="E1" s="6"/>
    </row>
    <row r="2" spans="1:5" x14ac:dyDescent="0.25">
      <c r="A2" t="s">
        <v>8</v>
      </c>
    </row>
    <row r="4" spans="1:5" x14ac:dyDescent="0.25">
      <c r="A4" t="s">
        <v>2</v>
      </c>
      <c r="D4">
        <v>42</v>
      </c>
    </row>
    <row r="5" spans="1:5" x14ac:dyDescent="0.25">
      <c r="A5" t="s">
        <v>3</v>
      </c>
      <c r="D5">
        <v>12</v>
      </c>
    </row>
    <row r="6" spans="1:5" x14ac:dyDescent="0.25">
      <c r="A6" t="s">
        <v>4</v>
      </c>
      <c r="D6">
        <v>0</v>
      </c>
    </row>
    <row r="8" spans="1:5" x14ac:dyDescent="0.25">
      <c r="A8" s="4" t="s">
        <v>5</v>
      </c>
      <c r="B8" s="4" t="s">
        <v>12</v>
      </c>
      <c r="C8" s="4" t="s">
        <v>0</v>
      </c>
      <c r="D8" s="5">
        <v>12</v>
      </c>
    </row>
    <row r="9" spans="1:5" x14ac:dyDescent="0.25">
      <c r="A9" s="2">
        <v>1</v>
      </c>
      <c r="B9" s="2" t="s">
        <v>10</v>
      </c>
      <c r="C9" s="11">
        <v>5</v>
      </c>
      <c r="D9" s="3">
        <f t="shared" ref="D9:D10" si="0">C9/$D$8</f>
        <v>0.41666666666666669</v>
      </c>
    </row>
    <row r="10" spans="1:5" x14ac:dyDescent="0.25">
      <c r="A10" s="2">
        <v>4</v>
      </c>
      <c r="B10" s="2" t="s">
        <v>11</v>
      </c>
      <c r="C10" s="11">
        <v>7</v>
      </c>
      <c r="D10" s="3">
        <f t="shared" si="0"/>
        <v>0.58333333333333337</v>
      </c>
    </row>
    <row r="11" spans="1:5" x14ac:dyDescent="0.25">
      <c r="A11" s="7"/>
      <c r="B11" s="7"/>
      <c r="C11" s="8"/>
      <c r="D11" s="7"/>
    </row>
    <row r="12" spans="1:5" x14ac:dyDescent="0.25">
      <c r="C12" s="1"/>
    </row>
    <row r="13" spans="1:5" x14ac:dyDescent="0.25">
      <c r="C13" s="1"/>
    </row>
    <row r="14" spans="1:5" x14ac:dyDescent="0.25">
      <c r="C14" s="1"/>
    </row>
    <row r="15" spans="1:5" x14ac:dyDescent="0.25">
      <c r="C15" s="1"/>
    </row>
    <row r="16" spans="1:5" x14ac:dyDescent="0.25">
      <c r="C16" s="1"/>
    </row>
  </sheetData>
  <sortState ref="A8:D21">
    <sortCondition descending="1" ref="A8:A21"/>
  </sortState>
  <pageMargins left="0.24" right="0.23" top="0.23" bottom="0.17" header="0.21" footer="0.17"/>
  <pageSetup paperSize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11" sqref="C11"/>
    </sheetView>
  </sheetViews>
  <sheetFormatPr defaultRowHeight="15" x14ac:dyDescent="0.25"/>
  <cols>
    <col min="1" max="1" width="5.42578125" customWidth="1"/>
    <col min="2" max="2" width="37" bestFit="1" customWidth="1"/>
  </cols>
  <sheetData>
    <row r="1" spans="1:5" ht="21" x14ac:dyDescent="0.35">
      <c r="A1" s="10" t="s">
        <v>13</v>
      </c>
      <c r="B1" s="6"/>
      <c r="C1" s="6"/>
      <c r="D1" s="6"/>
      <c r="E1" s="6"/>
    </row>
    <row r="2" spans="1:5" x14ac:dyDescent="0.25">
      <c r="A2" t="s">
        <v>7</v>
      </c>
    </row>
    <row r="4" spans="1:5" x14ac:dyDescent="0.25">
      <c r="A4" t="s">
        <v>2</v>
      </c>
      <c r="D4">
        <v>61</v>
      </c>
    </row>
    <row r="5" spans="1:5" x14ac:dyDescent="0.25">
      <c r="A5" t="s">
        <v>3</v>
      </c>
      <c r="D5">
        <v>27</v>
      </c>
    </row>
    <row r="6" spans="1:5" x14ac:dyDescent="0.25">
      <c r="A6" t="s">
        <v>4</v>
      </c>
      <c r="D6">
        <v>0</v>
      </c>
    </row>
    <row r="8" spans="1:5" x14ac:dyDescent="0.25">
      <c r="A8" s="4" t="s">
        <v>5</v>
      </c>
      <c r="B8" s="4" t="s">
        <v>1</v>
      </c>
      <c r="C8" s="4" t="s">
        <v>0</v>
      </c>
      <c r="D8" s="5">
        <v>27</v>
      </c>
    </row>
    <row r="9" spans="1:5" x14ac:dyDescent="0.25">
      <c r="A9" s="2">
        <v>1</v>
      </c>
      <c r="B9" s="2" t="s">
        <v>10</v>
      </c>
      <c r="C9" s="11">
        <v>10</v>
      </c>
      <c r="D9" s="3">
        <f t="shared" ref="D9:D10" si="0">C9/$D$8</f>
        <v>0.37037037037037035</v>
      </c>
    </row>
    <row r="10" spans="1:5" x14ac:dyDescent="0.25">
      <c r="A10" s="2">
        <v>4</v>
      </c>
      <c r="B10" s="2" t="s">
        <v>11</v>
      </c>
      <c r="C10" s="11">
        <v>17</v>
      </c>
      <c r="D10" s="3">
        <f t="shared" si="0"/>
        <v>0.62962962962962965</v>
      </c>
    </row>
    <row r="11" spans="1:5" x14ac:dyDescent="0.25">
      <c r="A11" s="7"/>
      <c r="B11" s="7"/>
      <c r="C11" s="8"/>
      <c r="D11" s="7"/>
    </row>
    <row r="12" spans="1:5" x14ac:dyDescent="0.25">
      <c r="C12" s="1"/>
    </row>
    <row r="13" spans="1:5" x14ac:dyDescent="0.25">
      <c r="C13" s="1"/>
    </row>
    <row r="14" spans="1:5" x14ac:dyDescent="0.25">
      <c r="C14" s="1"/>
    </row>
    <row r="15" spans="1:5" x14ac:dyDescent="0.25">
      <c r="C15" s="1"/>
    </row>
    <row r="16" spans="1:5" x14ac:dyDescent="0.25">
      <c r="C16" s="1"/>
    </row>
  </sheetData>
  <sortState ref="A8:D21">
    <sortCondition descending="1" ref="A8:A21"/>
  </sortState>
  <pageMargins left="0.24" right="0.23" top="0.19" bottom="0.22" header="0.17" footer="0.17"/>
  <pageSetup paperSize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9" sqref="C9:C10"/>
    </sheetView>
  </sheetViews>
  <sheetFormatPr defaultRowHeight="15" x14ac:dyDescent="0.25"/>
  <cols>
    <col min="1" max="1" width="5.42578125" customWidth="1"/>
    <col min="2" max="2" width="37" bestFit="1" customWidth="1"/>
  </cols>
  <sheetData>
    <row r="1" spans="1:5" ht="21" x14ac:dyDescent="0.35">
      <c r="A1" s="10" t="s">
        <v>14</v>
      </c>
      <c r="B1" s="6"/>
      <c r="C1" s="6"/>
      <c r="D1" s="6"/>
      <c r="E1" s="6"/>
    </row>
    <row r="2" spans="1:5" x14ac:dyDescent="0.25">
      <c r="A2" t="s">
        <v>9</v>
      </c>
    </row>
    <row r="4" spans="1:5" x14ac:dyDescent="0.25">
      <c r="A4" t="s">
        <v>2</v>
      </c>
      <c r="D4">
        <f>Vyskytná!D4+Branišov!D4+Sedliště!D4</f>
        <v>560</v>
      </c>
    </row>
    <row r="5" spans="1:5" x14ac:dyDescent="0.25">
      <c r="A5" t="s">
        <v>3</v>
      </c>
      <c r="D5">
        <f>Vyskytná!D5+Branišov!D5+Sedliště!D5</f>
        <v>108</v>
      </c>
    </row>
    <row r="6" spans="1:5" x14ac:dyDescent="0.25">
      <c r="A6" t="s">
        <v>4</v>
      </c>
      <c r="D6">
        <f>Vyskytná!D6+Branišov!D6+Sedliště!D6</f>
        <v>0</v>
      </c>
    </row>
    <row r="8" spans="1:5" x14ac:dyDescent="0.25">
      <c r="A8" s="4" t="s">
        <v>5</v>
      </c>
      <c r="B8" s="4" t="s">
        <v>1</v>
      </c>
      <c r="C8" s="4" t="s">
        <v>0</v>
      </c>
      <c r="D8" s="9">
        <f>Vyskytná!D8+Branišov!D8+Sedliště!D8</f>
        <v>108</v>
      </c>
    </row>
    <row r="9" spans="1:5" x14ac:dyDescent="0.25">
      <c r="A9" s="2">
        <v>1</v>
      </c>
      <c r="B9" s="2" t="s">
        <v>10</v>
      </c>
      <c r="C9" s="11">
        <f>Vyskytná!C9+Branišov!C9+Sedliště!C9</f>
        <v>44</v>
      </c>
      <c r="D9" s="3">
        <f t="shared" ref="D9:D10" si="0">C9/$D$8</f>
        <v>0.40740740740740738</v>
      </c>
    </row>
    <row r="10" spans="1:5" x14ac:dyDescent="0.25">
      <c r="A10" s="2">
        <v>4</v>
      </c>
      <c r="B10" s="2" t="s">
        <v>11</v>
      </c>
      <c r="C10" s="11">
        <f>Vyskytná!C10+Branišov!C10+Sedliště!C10</f>
        <v>64</v>
      </c>
      <c r="D10" s="3">
        <f t="shared" si="0"/>
        <v>0.59259259259259256</v>
      </c>
    </row>
    <row r="11" spans="1:5" x14ac:dyDescent="0.25">
      <c r="A11" s="7"/>
      <c r="B11" s="7"/>
      <c r="C11" s="1"/>
    </row>
    <row r="12" spans="1:5" x14ac:dyDescent="0.25">
      <c r="A12" s="7"/>
      <c r="B12" s="7"/>
      <c r="C12" s="1"/>
    </row>
    <row r="13" spans="1:5" x14ac:dyDescent="0.25">
      <c r="C13" s="1"/>
    </row>
    <row r="14" spans="1:5" x14ac:dyDescent="0.25">
      <c r="C14" s="1"/>
    </row>
    <row r="15" spans="1:5" x14ac:dyDescent="0.25">
      <c r="C15" s="1"/>
    </row>
    <row r="16" spans="1:5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</sheetData>
  <sortState ref="A9:M21">
    <sortCondition descending="1" ref="D9:D21"/>
  </sortState>
  <pageMargins left="0.24" right="0.23" top="0.32" bottom="0.28000000000000003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Vyskytná</vt:lpstr>
      <vt:lpstr>Branišov</vt:lpstr>
      <vt:lpstr>Sedliště</vt:lpstr>
      <vt:lpstr>Celkem</vt:lpstr>
    </vt:vector>
  </TitlesOfParts>
  <Company>Windows Xp Ultimate 2008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Macek</dc:creator>
  <cp:lastModifiedBy>Macek</cp:lastModifiedBy>
  <cp:lastPrinted>2013-10-26T10:14:35Z</cp:lastPrinted>
  <dcterms:created xsi:type="dcterms:W3CDTF">2012-10-13T11:54:30Z</dcterms:created>
  <dcterms:modified xsi:type="dcterms:W3CDTF">2020-10-10T17:08:33Z</dcterms:modified>
</cp:coreProperties>
</file>