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cek účto\Volby Vyskyt\"/>
    </mc:Choice>
  </mc:AlternateContent>
  <bookViews>
    <workbookView xWindow="0" yWindow="0" windowWidth="10320" windowHeight="9540" activeTab="3"/>
  </bookViews>
  <sheets>
    <sheet name="Vyskytná" sheetId="1" r:id="rId1"/>
    <sheet name="Branišov" sheetId="3" r:id="rId2"/>
    <sheet name="Sedliště" sheetId="2" r:id="rId3"/>
    <sheet name="Celkem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18" i="1"/>
  <c r="D19" i="1"/>
  <c r="D20" i="1"/>
  <c r="D21" i="1"/>
  <c r="D11" i="1"/>
  <c r="D12" i="1"/>
  <c r="C9" i="4"/>
  <c r="D9" i="4"/>
  <c r="D13" i="1"/>
  <c r="D14" i="1"/>
  <c r="D15" i="1"/>
  <c r="D16" i="1"/>
  <c r="D17" i="1"/>
  <c r="A1" i="4"/>
  <c r="A1" i="2"/>
  <c r="A1" i="3"/>
  <c r="D5" i="4"/>
  <c r="D6" i="4"/>
  <c r="D4" i="4"/>
  <c r="D10" i="1"/>
  <c r="D9" i="1"/>
</calcChain>
</file>

<file path=xl/sharedStrings.xml><?xml version="1.0" encoding="utf-8"?>
<sst xmlns="http://schemas.openxmlformats.org/spreadsheetml/2006/main" count="82" uniqueCount="25">
  <si>
    <t>hlasy</t>
  </si>
  <si>
    <t>strana</t>
  </si>
  <si>
    <t>počet voličů</t>
  </si>
  <si>
    <t>počet příchozích voličů</t>
  </si>
  <si>
    <t>počet neplatných hlasů</t>
  </si>
  <si>
    <t>číslo</t>
  </si>
  <si>
    <t>Obec Vyskytná, volební okrsek č. 1</t>
  </si>
  <si>
    <t>Obec Sedliště, volební okrsek č. 3</t>
  </si>
  <si>
    <t>Obec Branišov, volební okrsek č. 2</t>
  </si>
  <si>
    <t>Obec Vyskytná, Branišov, Sedliště</t>
  </si>
  <si>
    <t>KDU-ČSL</t>
  </si>
  <si>
    <t>ANO 2011</t>
  </si>
  <si>
    <t>Česká pirátská strana</t>
  </si>
  <si>
    <t>Společně se Starosty pro občany</t>
  </si>
  <si>
    <t>SPD, Trikolora a PRO</t>
  </si>
  <si>
    <t>Demokratická strana zelených - ZA PRÁVA ZVÍŘAT</t>
  </si>
  <si>
    <t>PŘÍSAHA občanského hnutí</t>
  </si>
  <si>
    <t>Nezávislá kandidátka</t>
  </si>
  <si>
    <t>LEPŠÍ ŽIVOT PRO LIDI a NÁRODNÍ DEMOKRACIE</t>
  </si>
  <si>
    <t>MÁ VLAST ČECHY MORAVA SLEZSKO</t>
  </si>
  <si>
    <t>STAČILO!</t>
  </si>
  <si>
    <t>STAROSTOVÉ PRO VYSOČINU</t>
  </si>
  <si>
    <t>Sociální demokracie</t>
  </si>
  <si>
    <t xml:space="preserve"> </t>
  </si>
  <si>
    <t>Volby do zastupitelstev krajů konané ve dnech 20.-21.9.2024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</si>
</sst>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do zastupitelstev krajů, obec Vyskytná, volební okrsek č. 1, konané ve dnech 20.-21.9.2024</a:t>
            </a:r>
            <a:endParaRPr lang="en-US" sz="1300" baseline="0"/>
          </a:p>
        </c:rich>
      </c:tx>
      <c:layout>
        <c:manualLayout>
          <c:xMode val="edge"/>
          <c:yMode val="edge"/>
          <c:x val="0.14898323557144783"/>
          <c:y val="1.7474279923252545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Vyskytná!$C$8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Vyskytná!$B$9:$B$24</c:f>
              <c:strCache>
                <c:ptCount val="13"/>
                <c:pt idx="0">
                  <c:v>Společně se Starosty pro občany</c:v>
                </c:pt>
                <c:pt idx="1">
                  <c:v>SPD, Trikolora a PRO</c:v>
                </c:pt>
                <c:pt idx="2">
                  <c:v>Demokratická strana zelených - ZA PRÁVA ZVÍŘAT</c:v>
                </c:pt>
                <c:pt idx="3">
                  <c:v>PŘÍSAHA občanského hnutí</c:v>
                </c:pt>
                <c:pt idx="4">
                  <c:v>Nezávislá kandidátka</c:v>
                </c:pt>
                <c:pt idx="5">
                  <c:v>Česká pirátská strana</c:v>
                </c:pt>
                <c:pt idx="6">
                  <c:v>LEPŠÍ ŽIVOT PRO LIDI a NÁRODNÍ DEMOKRACIE</c:v>
                </c:pt>
                <c:pt idx="7">
                  <c:v>KDU-ČSL</c:v>
                </c:pt>
                <c:pt idx="8">
                  <c:v>ANO 2011</c:v>
                </c:pt>
                <c:pt idx="9">
                  <c:v>MÁ VLAST ČECHY MORAVA SLEZSKO</c:v>
                </c:pt>
                <c:pt idx="10">
                  <c:v>STAČILO!</c:v>
                </c:pt>
                <c:pt idx="11">
                  <c:v>STAROSTOVÉ PRO VYSOČINU</c:v>
                </c:pt>
                <c:pt idx="12">
                  <c:v>Sociální demokracie</c:v>
                </c:pt>
              </c:strCache>
            </c:strRef>
          </c:cat>
          <c:val>
            <c:numRef>
              <c:f>Vyskytná!$C$9:$C$24</c:f>
              <c:numCache>
                <c:formatCode>General</c:formatCode>
                <c:ptCount val="16"/>
                <c:pt idx="0">
                  <c:v>43</c:v>
                </c:pt>
                <c:pt idx="1">
                  <c:v>12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49</c:v>
                </c:pt>
                <c:pt idx="9">
                  <c:v>9</c:v>
                </c:pt>
                <c:pt idx="10">
                  <c:v>3</c:v>
                </c:pt>
                <c:pt idx="11">
                  <c:v>8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2-438C-9BD5-A91772C2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8783919"/>
        <c:axId val="1"/>
        <c:axId val="0"/>
      </c:bar3DChart>
      <c:catAx>
        <c:axId val="155878391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7839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300" u="sng" baseline="0"/>
              <a:t>POČET HLASŮ </a:t>
            </a:r>
            <a:r>
              <a:rPr lang="cs-CZ" sz="1300" baseline="0"/>
              <a:t>- </a:t>
            </a:r>
            <a:r>
              <a:rPr lang="cs-CZ" sz="1300" b="1" i="0" baseline="0">
                <a:effectLst/>
              </a:rPr>
              <a:t>Volby do zastupitelstev krajů, obec Branišov, volební okrsek č. 2, konané ve dnech 20.-21.9.2024</a:t>
            </a:r>
            <a:endParaRPr lang="cs-CZ" sz="13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300" baseline="0"/>
          </a:p>
        </c:rich>
      </c:tx>
      <c:layout>
        <c:manualLayout>
          <c:xMode val="edge"/>
          <c:yMode val="edge"/>
          <c:x val="0.13654148681651759"/>
          <c:y val="2.777779675588273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Branišov!$C$8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Branišov!$B$9:$B$24</c:f>
              <c:strCache>
                <c:ptCount val="13"/>
                <c:pt idx="0">
                  <c:v>Společně se Starosty pro občany</c:v>
                </c:pt>
                <c:pt idx="1">
                  <c:v>SPD, Trikolora a PRO</c:v>
                </c:pt>
                <c:pt idx="2">
                  <c:v>Demokratická strana zelených - ZA PRÁVA ZVÍŘAT</c:v>
                </c:pt>
                <c:pt idx="3">
                  <c:v>PŘÍSAHA občanského hnutí</c:v>
                </c:pt>
                <c:pt idx="4">
                  <c:v>Nezávislá kandidátka</c:v>
                </c:pt>
                <c:pt idx="5">
                  <c:v>Česká pirátská strana</c:v>
                </c:pt>
                <c:pt idx="6">
                  <c:v>LEPŠÍ ŽIVOT PRO LIDI a NÁRODNÍ DEMOKRACIE</c:v>
                </c:pt>
                <c:pt idx="7">
                  <c:v>KDU-ČSL</c:v>
                </c:pt>
                <c:pt idx="8">
                  <c:v>ANO 2011</c:v>
                </c:pt>
                <c:pt idx="9">
                  <c:v>MÁ VLAST ČECHY MORAVA SLEZSKO</c:v>
                </c:pt>
                <c:pt idx="10">
                  <c:v>STAČILO!</c:v>
                </c:pt>
                <c:pt idx="11">
                  <c:v>STAROSTOVÉ PRO VYSOČINU</c:v>
                </c:pt>
                <c:pt idx="12">
                  <c:v>Sociální demokracie</c:v>
                </c:pt>
              </c:strCache>
            </c:strRef>
          </c:cat>
          <c:val>
            <c:numRef>
              <c:f>Branišov!$C$9:$C$24</c:f>
              <c:numCache>
                <c:formatCode>General</c:formatCode>
                <c:ptCount val="16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8-40DC-B28A-F13AB4A62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7479631"/>
        <c:axId val="1"/>
        <c:axId val="0"/>
      </c:bar3DChart>
      <c:catAx>
        <c:axId val="15574796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74796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</a:t>
            </a:r>
            <a:r>
              <a:rPr lang="cs-CZ" sz="1300" b="1" i="0" baseline="0">
                <a:effectLst/>
              </a:rPr>
              <a:t>Volby do zastupitelstev krajů, obec Sedliště, volební okrsek č. 3, konané ve dnech 20.-21.9.2024</a:t>
            </a:r>
          </a:p>
        </c:rich>
      </c:tx>
      <c:layout>
        <c:manualLayout>
          <c:xMode val="edge"/>
          <c:yMode val="edge"/>
          <c:x val="0.13654154079796629"/>
          <c:y val="2.777779675588273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Sedliště!$C$8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Sedliště!$B$9:$B$24</c:f>
              <c:strCache>
                <c:ptCount val="13"/>
                <c:pt idx="0">
                  <c:v>Společně se Starosty pro občany</c:v>
                </c:pt>
                <c:pt idx="1">
                  <c:v>SPD, Trikolora a PRO</c:v>
                </c:pt>
                <c:pt idx="2">
                  <c:v>Demokratická strana zelených - ZA PRÁVA ZVÍŘAT</c:v>
                </c:pt>
                <c:pt idx="3">
                  <c:v>PŘÍSAHA občanského hnutí</c:v>
                </c:pt>
                <c:pt idx="4">
                  <c:v>Nezávislá kandidátka</c:v>
                </c:pt>
                <c:pt idx="5">
                  <c:v>Česká pirátská strana</c:v>
                </c:pt>
                <c:pt idx="6">
                  <c:v>LEPŠÍ ŽIVOT PRO LIDI a NÁRODNÍ DEMOKRACIE</c:v>
                </c:pt>
                <c:pt idx="7">
                  <c:v>KDU-ČSL</c:v>
                </c:pt>
                <c:pt idx="8">
                  <c:v>ANO 2011</c:v>
                </c:pt>
                <c:pt idx="9">
                  <c:v>MÁ VLAST ČECHY MORAVA SLEZSKO</c:v>
                </c:pt>
                <c:pt idx="10">
                  <c:v>STAČILO!</c:v>
                </c:pt>
                <c:pt idx="11">
                  <c:v>STAROSTOVÉ PRO VYSOČINU</c:v>
                </c:pt>
                <c:pt idx="12">
                  <c:v>Sociální demokracie</c:v>
                </c:pt>
              </c:strCache>
            </c:strRef>
          </c:cat>
          <c:val>
            <c:numRef>
              <c:f>Sedliště!$C$9:$C$24</c:f>
              <c:numCache>
                <c:formatCode>General</c:formatCode>
                <c:ptCount val="16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5-48C3-9FC8-83C529D7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8781519"/>
        <c:axId val="1"/>
        <c:axId val="0"/>
      </c:bar3DChart>
      <c:catAx>
        <c:axId val="155878151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7815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do zastupitelstev kraje, obec Vyskytná, Branišov, Sedliště konané ve dnech  20.-21.9.2024</a:t>
            </a:r>
            <a:endParaRPr lang="en-US" sz="1300" baseline="0"/>
          </a:p>
        </c:rich>
      </c:tx>
      <c:layout>
        <c:manualLayout>
          <c:xMode val="edge"/>
          <c:yMode val="edge"/>
          <c:x val="0.13654158865320989"/>
          <c:y val="2.777779675588273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Celkem!$C$8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Celkem!$B$9:$B$24</c:f>
              <c:strCache>
                <c:ptCount val="13"/>
                <c:pt idx="0">
                  <c:v>Společně se Starosty pro občany</c:v>
                </c:pt>
                <c:pt idx="1">
                  <c:v>SPD, Trikolora a PRO</c:v>
                </c:pt>
                <c:pt idx="2">
                  <c:v>Demokratická strana zelených - ZA PRÁVA ZVÍŘAT</c:v>
                </c:pt>
                <c:pt idx="3">
                  <c:v>PŘÍSAHA občanského hnutí</c:v>
                </c:pt>
                <c:pt idx="4">
                  <c:v>Nezávislá kandidátka</c:v>
                </c:pt>
                <c:pt idx="5">
                  <c:v>Česká pirátská strana</c:v>
                </c:pt>
                <c:pt idx="6">
                  <c:v>LEPŠÍ ŽIVOT PRO LIDI a NÁRODNÍ DEMOKRACIE</c:v>
                </c:pt>
                <c:pt idx="7">
                  <c:v>KDU-ČSL</c:v>
                </c:pt>
                <c:pt idx="8">
                  <c:v>ANO 2011</c:v>
                </c:pt>
                <c:pt idx="9">
                  <c:v>MÁ VLAST ČECHY MORAVA SLEZSKO</c:v>
                </c:pt>
                <c:pt idx="10">
                  <c:v>STAČILO!</c:v>
                </c:pt>
                <c:pt idx="11">
                  <c:v>STAROSTOVÉ PRO VYSOČINU</c:v>
                </c:pt>
                <c:pt idx="12">
                  <c:v>Sociální demokracie</c:v>
                </c:pt>
              </c:strCache>
            </c:strRef>
          </c:cat>
          <c:val>
            <c:numRef>
              <c:f>Celkem!$C$9:$C$24</c:f>
              <c:numCache>
                <c:formatCode>General</c:formatCode>
                <c:ptCount val="16"/>
                <c:pt idx="0">
                  <c:v>65</c:v>
                </c:pt>
                <c:pt idx="1">
                  <c:v>14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68</c:v>
                </c:pt>
                <c:pt idx="9">
                  <c:v>9</c:v>
                </c:pt>
                <c:pt idx="10">
                  <c:v>4</c:v>
                </c:pt>
                <c:pt idx="11">
                  <c:v>12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9-49D1-9EAF-D89D929D1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7482991"/>
        <c:axId val="1"/>
        <c:axId val="0"/>
      </c:bar3DChart>
      <c:catAx>
        <c:axId val="155748299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7482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66675</xdr:rowOff>
    </xdr:from>
    <xdr:to>
      <xdr:col>7</xdr:col>
      <xdr:colOff>485775</xdr:colOff>
      <xdr:row>47</xdr:row>
      <xdr:rowOff>76200</xdr:rowOff>
    </xdr:to>
    <xdr:graphicFrame macro="">
      <xdr:nvGraphicFramePr>
        <xdr:cNvPr id="1053" name="Graf 1">
          <a:extLst>
            <a:ext uri="{FF2B5EF4-FFF2-40B4-BE49-F238E27FC236}">
              <a16:creationId xmlns:a16="http://schemas.microsoft.com/office/drawing/2014/main" id="{94A5D414-7302-E6A8-BBF1-243213557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57150</xdr:rowOff>
    </xdr:from>
    <xdr:to>
      <xdr:col>7</xdr:col>
      <xdr:colOff>457200</xdr:colOff>
      <xdr:row>47</xdr:row>
      <xdr:rowOff>66675</xdr:rowOff>
    </xdr:to>
    <xdr:graphicFrame macro="">
      <xdr:nvGraphicFramePr>
        <xdr:cNvPr id="2077" name="Graf 1">
          <a:extLst>
            <a:ext uri="{FF2B5EF4-FFF2-40B4-BE49-F238E27FC236}">
              <a16:creationId xmlns:a16="http://schemas.microsoft.com/office/drawing/2014/main" id="{BC600AFE-4997-09AC-E853-26868F437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76200</xdr:rowOff>
    </xdr:from>
    <xdr:to>
      <xdr:col>7</xdr:col>
      <xdr:colOff>485775</xdr:colOff>
      <xdr:row>47</xdr:row>
      <xdr:rowOff>85725</xdr:rowOff>
    </xdr:to>
    <xdr:graphicFrame macro="">
      <xdr:nvGraphicFramePr>
        <xdr:cNvPr id="3101" name="Graf 2">
          <a:extLst>
            <a:ext uri="{FF2B5EF4-FFF2-40B4-BE49-F238E27FC236}">
              <a16:creationId xmlns:a16="http://schemas.microsoft.com/office/drawing/2014/main" id="{166B22E4-CEAE-F310-F740-CD25DE017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24</xdr:row>
      <xdr:rowOff>114300</xdr:rowOff>
    </xdr:from>
    <xdr:to>
      <xdr:col>7</xdr:col>
      <xdr:colOff>495300</xdr:colOff>
      <xdr:row>47</xdr:row>
      <xdr:rowOff>123825</xdr:rowOff>
    </xdr:to>
    <xdr:graphicFrame macro="">
      <xdr:nvGraphicFramePr>
        <xdr:cNvPr id="4125" name="Graf 1">
          <a:extLst>
            <a:ext uri="{FF2B5EF4-FFF2-40B4-BE49-F238E27FC236}">
              <a16:creationId xmlns:a16="http://schemas.microsoft.com/office/drawing/2014/main" id="{EB54F24B-B7FF-60DF-A3FA-566DDB46C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B1" workbookViewId="0">
      <selection activeCell="D9" sqref="D9:D21"/>
    </sheetView>
  </sheetViews>
  <sheetFormatPr defaultRowHeight="15" x14ac:dyDescent="0.25"/>
  <cols>
    <col min="1" max="1" width="5.42578125" customWidth="1"/>
    <col min="2" max="2" width="43.42578125" customWidth="1"/>
  </cols>
  <sheetData>
    <row r="1" spans="1:14" ht="21" x14ac:dyDescent="0.35">
      <c r="A1" s="5" t="s">
        <v>24</v>
      </c>
      <c r="B1" s="5"/>
      <c r="C1" s="5"/>
      <c r="D1" s="5"/>
      <c r="E1" s="5"/>
    </row>
    <row r="2" spans="1:14" x14ac:dyDescent="0.25">
      <c r="A2" t="s">
        <v>6</v>
      </c>
    </row>
    <row r="4" spans="1:14" x14ac:dyDescent="0.25">
      <c r="A4" t="s">
        <v>2</v>
      </c>
      <c r="D4">
        <v>474</v>
      </c>
    </row>
    <row r="5" spans="1:14" x14ac:dyDescent="0.25">
      <c r="A5" t="s">
        <v>3</v>
      </c>
      <c r="D5">
        <v>163</v>
      </c>
    </row>
    <row r="6" spans="1:14" x14ac:dyDescent="0.25">
      <c r="A6" t="s">
        <v>4</v>
      </c>
      <c r="D6">
        <v>1</v>
      </c>
    </row>
    <row r="8" spans="1:14" x14ac:dyDescent="0.25">
      <c r="A8" s="3" t="s">
        <v>5</v>
      </c>
      <c r="B8" s="3" t="s">
        <v>1</v>
      </c>
      <c r="C8" s="3" t="s">
        <v>0</v>
      </c>
      <c r="D8" s="4">
        <v>162</v>
      </c>
    </row>
    <row r="9" spans="1:14" x14ac:dyDescent="0.25">
      <c r="A9" s="1">
        <v>3</v>
      </c>
      <c r="B9" s="1" t="s">
        <v>13</v>
      </c>
      <c r="C9" s="1">
        <v>43</v>
      </c>
      <c r="D9" s="2">
        <f t="shared" ref="D9:D21" si="0">C9/$D$8</f>
        <v>0.26543209876543211</v>
      </c>
    </row>
    <row r="10" spans="1:14" x14ac:dyDescent="0.25">
      <c r="A10" s="1">
        <v>7</v>
      </c>
      <c r="B10" s="1" t="s">
        <v>14</v>
      </c>
      <c r="C10" s="1">
        <v>12</v>
      </c>
      <c r="D10" s="2">
        <f t="shared" si="0"/>
        <v>7.407407407407407E-2</v>
      </c>
    </row>
    <row r="11" spans="1:14" x14ac:dyDescent="0.25">
      <c r="A11" s="1">
        <v>15</v>
      </c>
      <c r="B11" s="1" t="s">
        <v>15</v>
      </c>
      <c r="C11" s="1">
        <v>0</v>
      </c>
      <c r="D11" s="2">
        <f t="shared" si="0"/>
        <v>0</v>
      </c>
      <c r="H11" s="8"/>
      <c r="I11" s="8"/>
      <c r="J11" s="9"/>
      <c r="K11" s="9"/>
      <c r="L11" s="9"/>
      <c r="M11" s="9"/>
      <c r="N11" s="9"/>
    </row>
    <row r="12" spans="1:14" x14ac:dyDescent="0.25">
      <c r="A12" s="1">
        <v>16</v>
      </c>
      <c r="B12" s="1" t="s">
        <v>16</v>
      </c>
      <c r="C12" s="1">
        <v>2</v>
      </c>
      <c r="D12" s="2">
        <f t="shared" si="0"/>
        <v>1.2345679012345678E-2</v>
      </c>
      <c r="H12" s="9"/>
      <c r="I12" s="9"/>
      <c r="J12" s="9"/>
      <c r="K12" s="9"/>
      <c r="L12" s="9"/>
      <c r="M12" s="9"/>
      <c r="N12" s="9"/>
    </row>
    <row r="13" spans="1:14" x14ac:dyDescent="0.25">
      <c r="A13" s="1">
        <v>19</v>
      </c>
      <c r="B13" s="1" t="s">
        <v>17</v>
      </c>
      <c r="C13" s="1">
        <v>1</v>
      </c>
      <c r="D13" s="2">
        <f t="shared" si="0"/>
        <v>6.1728395061728392E-3</v>
      </c>
      <c r="H13" s="9"/>
      <c r="I13" s="9"/>
      <c r="J13" s="9"/>
      <c r="K13" s="9"/>
      <c r="L13" s="9"/>
      <c r="M13" s="9"/>
      <c r="N13" s="9"/>
    </row>
    <row r="14" spans="1:14" x14ac:dyDescent="0.25">
      <c r="A14" s="1">
        <v>21</v>
      </c>
      <c r="B14" s="1" t="s">
        <v>12</v>
      </c>
      <c r="C14" s="1">
        <v>1</v>
      </c>
      <c r="D14" s="2">
        <f t="shared" si="0"/>
        <v>6.1728395061728392E-3</v>
      </c>
      <c r="H14" s="9"/>
      <c r="I14" s="9"/>
      <c r="J14" s="9"/>
      <c r="K14" s="9"/>
      <c r="L14" s="9"/>
      <c r="M14" s="9"/>
      <c r="N14" s="9"/>
    </row>
    <row r="15" spans="1:14" x14ac:dyDescent="0.25">
      <c r="A15" s="1">
        <v>33</v>
      </c>
      <c r="B15" s="1" t="s">
        <v>18</v>
      </c>
      <c r="C15" s="1">
        <v>3</v>
      </c>
      <c r="D15" s="2">
        <f t="shared" si="0"/>
        <v>1.8518518518518517E-2</v>
      </c>
      <c r="H15" s="9"/>
      <c r="I15" s="9"/>
      <c r="J15" s="9"/>
      <c r="K15" s="9"/>
      <c r="L15" s="9"/>
      <c r="M15" s="9"/>
      <c r="N15" s="9"/>
    </row>
    <row r="16" spans="1:14" x14ac:dyDescent="0.25">
      <c r="A16" s="1">
        <v>35</v>
      </c>
      <c r="B16" s="1" t="s">
        <v>10</v>
      </c>
      <c r="C16" s="1">
        <v>2</v>
      </c>
      <c r="D16" s="2">
        <f t="shared" si="0"/>
        <v>1.2345679012345678E-2</v>
      </c>
      <c r="H16" s="9"/>
      <c r="I16" s="9"/>
      <c r="J16" s="9"/>
      <c r="K16" s="9"/>
      <c r="L16" s="9"/>
      <c r="M16" s="9"/>
      <c r="N16" s="9"/>
    </row>
    <row r="17" spans="1:14" x14ac:dyDescent="0.25">
      <c r="A17" s="1">
        <v>39</v>
      </c>
      <c r="B17" s="1" t="s">
        <v>11</v>
      </c>
      <c r="C17" s="1">
        <v>49</v>
      </c>
      <c r="D17" s="2">
        <f t="shared" si="0"/>
        <v>0.30246913580246915</v>
      </c>
      <c r="H17" s="9"/>
      <c r="I17" s="9"/>
      <c r="J17" s="9"/>
      <c r="K17" s="9"/>
      <c r="L17" s="9"/>
      <c r="M17" s="9"/>
      <c r="N17" s="9"/>
    </row>
    <row r="18" spans="1:14" x14ac:dyDescent="0.25">
      <c r="A18" s="1">
        <v>47</v>
      </c>
      <c r="B18" s="1" t="s">
        <v>19</v>
      </c>
      <c r="C18" s="1">
        <v>9</v>
      </c>
      <c r="D18" s="2">
        <f t="shared" si="0"/>
        <v>5.5555555555555552E-2</v>
      </c>
      <c r="H18" s="9"/>
      <c r="I18" s="9"/>
      <c r="J18" s="9"/>
      <c r="K18" s="9"/>
      <c r="L18" s="9"/>
      <c r="M18" s="9"/>
      <c r="N18" s="9"/>
    </row>
    <row r="19" spans="1:14" x14ac:dyDescent="0.25">
      <c r="A19" s="1">
        <v>48</v>
      </c>
      <c r="B19" s="1" t="s">
        <v>20</v>
      </c>
      <c r="C19" s="1">
        <v>3</v>
      </c>
      <c r="D19" s="2">
        <f t="shared" si="0"/>
        <v>1.8518518518518517E-2</v>
      </c>
      <c r="H19" s="9"/>
      <c r="I19" s="9"/>
      <c r="J19" s="9"/>
      <c r="K19" s="9"/>
      <c r="L19" s="9"/>
      <c r="M19" s="9"/>
      <c r="N19" s="9"/>
    </row>
    <row r="20" spans="1:14" x14ac:dyDescent="0.25">
      <c r="A20" s="1">
        <v>65</v>
      </c>
      <c r="B20" s="1" t="s">
        <v>21</v>
      </c>
      <c r="C20" s="1">
        <v>8</v>
      </c>
      <c r="D20" s="2">
        <f t="shared" si="0"/>
        <v>4.9382716049382713E-2</v>
      </c>
      <c r="H20" s="9"/>
      <c r="I20" s="9"/>
      <c r="J20" s="9"/>
      <c r="K20" s="9"/>
      <c r="L20" s="9"/>
      <c r="M20" s="9"/>
      <c r="N20" s="9"/>
    </row>
    <row r="21" spans="1:14" x14ac:dyDescent="0.25">
      <c r="A21" s="1">
        <v>70</v>
      </c>
      <c r="B21" s="1" t="s">
        <v>22</v>
      </c>
      <c r="C21" s="1">
        <v>29</v>
      </c>
      <c r="D21" s="2">
        <f t="shared" si="0"/>
        <v>0.17901234567901234</v>
      </c>
      <c r="H21" s="9"/>
      <c r="I21" s="9"/>
      <c r="J21" s="9"/>
      <c r="K21" s="9"/>
      <c r="L21" s="9"/>
      <c r="M21" s="9"/>
      <c r="N21" s="9"/>
    </row>
    <row r="22" spans="1:14" x14ac:dyDescent="0.25">
      <c r="A22" s="1"/>
      <c r="B22" s="1"/>
      <c r="C22" s="1"/>
      <c r="D22" s="2"/>
      <c r="H22" s="9"/>
      <c r="I22" s="9"/>
      <c r="J22" s="9"/>
      <c r="K22" s="9"/>
      <c r="L22" s="9"/>
      <c r="M22" s="9"/>
      <c r="N22" s="9"/>
    </row>
    <row r="23" spans="1:14" x14ac:dyDescent="0.25">
      <c r="A23" s="7" t="s">
        <v>23</v>
      </c>
      <c r="B23" s="1"/>
      <c r="C23" s="1"/>
      <c r="D23" s="2"/>
      <c r="H23" s="9"/>
      <c r="I23" s="9"/>
      <c r="J23" s="9"/>
      <c r="K23" s="9"/>
      <c r="L23" s="9"/>
      <c r="M23" s="9"/>
      <c r="N23" s="9"/>
    </row>
    <row r="24" spans="1:14" x14ac:dyDescent="0.25">
      <c r="A24" s="7"/>
      <c r="B24" s="1"/>
      <c r="C24" s="1"/>
      <c r="D24" s="2"/>
      <c r="H24" s="9"/>
      <c r="I24" s="9"/>
      <c r="J24" s="9"/>
      <c r="K24" s="9"/>
      <c r="L24" s="9"/>
      <c r="M24" s="9"/>
      <c r="N24" s="9"/>
    </row>
  </sheetData>
  <pageMargins left="1.1023622047244095" right="0.31496062992125984" top="0.78740157480314965" bottom="0.78740157480314965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D9" sqref="D9:D21"/>
    </sheetView>
  </sheetViews>
  <sheetFormatPr defaultRowHeight="15" x14ac:dyDescent="0.25"/>
  <cols>
    <col min="1" max="1" width="5.42578125" customWidth="1"/>
    <col min="2" max="2" width="42.42578125" customWidth="1"/>
  </cols>
  <sheetData>
    <row r="1" spans="1:5" ht="21" x14ac:dyDescent="0.35">
      <c r="A1" s="5" t="str">
        <f>Vyskytná!$A$1</f>
        <v>Volby do zastupitelstev krajů konané ve dnech 20.-21.9.2024</v>
      </c>
      <c r="B1" s="5"/>
      <c r="C1" s="5"/>
      <c r="D1" s="5"/>
      <c r="E1" s="5"/>
    </row>
    <row r="2" spans="1:5" x14ac:dyDescent="0.25">
      <c r="A2" t="s">
        <v>8</v>
      </c>
    </row>
    <row r="4" spans="1:5" x14ac:dyDescent="0.25">
      <c r="A4" t="s">
        <v>2</v>
      </c>
      <c r="D4">
        <v>40</v>
      </c>
    </row>
    <row r="5" spans="1:5" x14ac:dyDescent="0.25">
      <c r="A5" t="s">
        <v>3</v>
      </c>
      <c r="D5">
        <v>25</v>
      </c>
    </row>
    <row r="6" spans="1:5" x14ac:dyDescent="0.25">
      <c r="A6" t="s">
        <v>4</v>
      </c>
      <c r="D6">
        <v>1</v>
      </c>
    </row>
    <row r="8" spans="1:5" x14ac:dyDescent="0.25">
      <c r="A8" s="3" t="s">
        <v>5</v>
      </c>
      <c r="B8" s="3" t="s">
        <v>1</v>
      </c>
      <c r="C8" s="3" t="s">
        <v>0</v>
      </c>
      <c r="D8" s="4">
        <v>24</v>
      </c>
    </row>
    <row r="9" spans="1:5" x14ac:dyDescent="0.25">
      <c r="A9" s="1">
        <v>3</v>
      </c>
      <c r="B9" s="1" t="s">
        <v>13</v>
      </c>
      <c r="C9" s="1">
        <v>12</v>
      </c>
      <c r="D9" s="2">
        <f t="shared" ref="D9:D21" si="0">C9/$D$8</f>
        <v>0.5</v>
      </c>
    </row>
    <row r="10" spans="1:5" x14ac:dyDescent="0.25">
      <c r="A10" s="1">
        <v>7</v>
      </c>
      <c r="B10" s="1" t="s">
        <v>14</v>
      </c>
      <c r="C10" s="1">
        <v>1</v>
      </c>
      <c r="D10" s="2">
        <f t="shared" si="0"/>
        <v>4.1666666666666664E-2</v>
      </c>
    </row>
    <row r="11" spans="1:5" x14ac:dyDescent="0.25">
      <c r="A11" s="1">
        <v>15</v>
      </c>
      <c r="B11" s="1" t="s">
        <v>15</v>
      </c>
      <c r="C11" s="1">
        <v>0</v>
      </c>
      <c r="D11" s="2">
        <f t="shared" si="0"/>
        <v>0</v>
      </c>
    </row>
    <row r="12" spans="1:5" x14ac:dyDescent="0.25">
      <c r="A12" s="1">
        <v>16</v>
      </c>
      <c r="B12" s="1" t="s">
        <v>16</v>
      </c>
      <c r="C12" s="1">
        <v>0</v>
      </c>
      <c r="D12" s="2">
        <f t="shared" si="0"/>
        <v>0</v>
      </c>
    </row>
    <row r="13" spans="1:5" x14ac:dyDescent="0.25">
      <c r="A13" s="1">
        <v>19</v>
      </c>
      <c r="B13" s="1" t="s">
        <v>17</v>
      </c>
      <c r="C13" s="1">
        <v>0</v>
      </c>
      <c r="D13" s="2">
        <f t="shared" si="0"/>
        <v>0</v>
      </c>
    </row>
    <row r="14" spans="1:5" x14ac:dyDescent="0.25">
      <c r="A14" s="1">
        <v>21</v>
      </c>
      <c r="B14" s="1" t="s">
        <v>12</v>
      </c>
      <c r="C14" s="1">
        <v>0</v>
      </c>
      <c r="D14" s="2">
        <f t="shared" si="0"/>
        <v>0</v>
      </c>
    </row>
    <row r="15" spans="1:5" x14ac:dyDescent="0.25">
      <c r="A15" s="1">
        <v>33</v>
      </c>
      <c r="B15" s="1" t="s">
        <v>18</v>
      </c>
      <c r="C15" s="1">
        <v>0</v>
      </c>
      <c r="D15" s="2">
        <f t="shared" si="0"/>
        <v>0</v>
      </c>
    </row>
    <row r="16" spans="1:5" x14ac:dyDescent="0.25">
      <c r="A16" s="1">
        <v>35</v>
      </c>
      <c r="B16" s="1" t="s">
        <v>10</v>
      </c>
      <c r="C16" s="1">
        <v>1</v>
      </c>
      <c r="D16" s="2">
        <f t="shared" si="0"/>
        <v>4.1666666666666664E-2</v>
      </c>
    </row>
    <row r="17" spans="1:4" x14ac:dyDescent="0.25">
      <c r="A17" s="1">
        <v>39</v>
      </c>
      <c r="B17" s="1" t="s">
        <v>11</v>
      </c>
      <c r="C17" s="1">
        <v>4</v>
      </c>
      <c r="D17" s="2">
        <f t="shared" si="0"/>
        <v>0.16666666666666666</v>
      </c>
    </row>
    <row r="18" spans="1:4" x14ac:dyDescent="0.25">
      <c r="A18" s="1">
        <v>47</v>
      </c>
      <c r="B18" s="1" t="s">
        <v>19</v>
      </c>
      <c r="C18" s="1">
        <v>0</v>
      </c>
      <c r="D18" s="2">
        <f t="shared" si="0"/>
        <v>0</v>
      </c>
    </row>
    <row r="19" spans="1:4" x14ac:dyDescent="0.25">
      <c r="A19" s="1">
        <v>48</v>
      </c>
      <c r="B19" s="1" t="s">
        <v>20</v>
      </c>
      <c r="C19" s="1">
        <v>1</v>
      </c>
      <c r="D19" s="2">
        <f t="shared" si="0"/>
        <v>4.1666666666666664E-2</v>
      </c>
    </row>
    <row r="20" spans="1:4" x14ac:dyDescent="0.25">
      <c r="A20" s="1">
        <v>65</v>
      </c>
      <c r="B20" s="1" t="s">
        <v>21</v>
      </c>
      <c r="C20" s="1">
        <v>1</v>
      </c>
      <c r="D20" s="2">
        <f t="shared" si="0"/>
        <v>4.1666666666666664E-2</v>
      </c>
    </row>
    <row r="21" spans="1:4" x14ac:dyDescent="0.25">
      <c r="A21" s="1">
        <v>70</v>
      </c>
      <c r="B21" s="1" t="s">
        <v>22</v>
      </c>
      <c r="C21" s="1">
        <v>4</v>
      </c>
      <c r="D21" s="2">
        <f t="shared" si="0"/>
        <v>0.16666666666666666</v>
      </c>
    </row>
    <row r="22" spans="1:4" x14ac:dyDescent="0.25">
      <c r="A22" s="1"/>
      <c r="B22" s="1"/>
      <c r="C22" s="1"/>
      <c r="D22" s="2"/>
    </row>
    <row r="23" spans="1:4" x14ac:dyDescent="0.25">
      <c r="A23" s="7"/>
      <c r="B23" s="1"/>
      <c r="C23" s="1"/>
      <c r="D23" s="2"/>
    </row>
    <row r="24" spans="1:4" x14ac:dyDescent="0.25">
      <c r="A24" s="7"/>
      <c r="B24" s="1"/>
      <c r="C24" s="1"/>
      <c r="D24" s="2"/>
    </row>
  </sheetData>
  <pageMargins left="0.70866141732283472" right="0.70866141732283472" top="0.78740157480314965" bottom="0.78740157480314965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D9" sqref="D9:D21"/>
    </sheetView>
  </sheetViews>
  <sheetFormatPr defaultRowHeight="15" x14ac:dyDescent="0.25"/>
  <cols>
    <col min="1" max="1" width="5.42578125" customWidth="1"/>
    <col min="2" max="2" width="44.7109375" customWidth="1"/>
  </cols>
  <sheetData>
    <row r="1" spans="1:5" ht="21" x14ac:dyDescent="0.35">
      <c r="A1" s="5" t="str">
        <f>Vyskytná!$A$1</f>
        <v>Volby do zastupitelstev krajů konané ve dnech 20.-21.9.2024</v>
      </c>
      <c r="B1" s="5"/>
      <c r="C1" s="5"/>
      <c r="D1" s="5"/>
      <c r="E1" s="5"/>
    </row>
    <row r="2" spans="1:5" x14ac:dyDescent="0.25">
      <c r="A2" t="s">
        <v>7</v>
      </c>
    </row>
    <row r="4" spans="1:5" x14ac:dyDescent="0.25">
      <c r="A4" t="s">
        <v>2</v>
      </c>
      <c r="D4">
        <v>65</v>
      </c>
    </row>
    <row r="5" spans="1:5" x14ac:dyDescent="0.25">
      <c r="A5" t="s">
        <v>3</v>
      </c>
      <c r="D5">
        <v>44</v>
      </c>
    </row>
    <row r="6" spans="1:5" x14ac:dyDescent="0.25">
      <c r="A6" t="s">
        <v>4</v>
      </c>
      <c r="D6">
        <v>0</v>
      </c>
    </row>
    <row r="8" spans="1:5" x14ac:dyDescent="0.25">
      <c r="A8" s="3" t="s">
        <v>5</v>
      </c>
      <c r="B8" s="3" t="s">
        <v>1</v>
      </c>
      <c r="C8" s="3" t="s">
        <v>0</v>
      </c>
      <c r="D8" s="4">
        <v>44</v>
      </c>
    </row>
    <row r="9" spans="1:5" x14ac:dyDescent="0.25">
      <c r="A9" s="1">
        <v>3</v>
      </c>
      <c r="B9" s="1" t="s">
        <v>13</v>
      </c>
      <c r="C9" s="1">
        <v>10</v>
      </c>
      <c r="D9" s="2">
        <f t="shared" ref="D9:D21" si="0">C9/$D$8</f>
        <v>0.22727272727272727</v>
      </c>
    </row>
    <row r="10" spans="1:5" x14ac:dyDescent="0.25">
      <c r="A10" s="1">
        <v>7</v>
      </c>
      <c r="B10" s="1" t="s">
        <v>14</v>
      </c>
      <c r="C10" s="1">
        <v>1</v>
      </c>
      <c r="D10" s="2">
        <f t="shared" si="0"/>
        <v>2.2727272727272728E-2</v>
      </c>
    </row>
    <row r="11" spans="1:5" x14ac:dyDescent="0.25">
      <c r="A11" s="1">
        <v>15</v>
      </c>
      <c r="B11" s="1" t="s">
        <v>15</v>
      </c>
      <c r="C11" s="1">
        <v>0</v>
      </c>
      <c r="D11" s="2">
        <f t="shared" si="0"/>
        <v>0</v>
      </c>
    </row>
    <row r="12" spans="1:5" x14ac:dyDescent="0.25">
      <c r="A12" s="1">
        <v>16</v>
      </c>
      <c r="B12" s="1" t="s">
        <v>16</v>
      </c>
      <c r="C12" s="1">
        <v>2</v>
      </c>
      <c r="D12" s="2">
        <f t="shared" si="0"/>
        <v>4.5454545454545456E-2</v>
      </c>
    </row>
    <row r="13" spans="1:5" x14ac:dyDescent="0.25">
      <c r="A13" s="1">
        <v>19</v>
      </c>
      <c r="B13" s="1" t="s">
        <v>17</v>
      </c>
      <c r="C13" s="1">
        <v>0</v>
      </c>
      <c r="D13" s="2">
        <f t="shared" si="0"/>
        <v>0</v>
      </c>
    </row>
    <row r="14" spans="1:5" x14ac:dyDescent="0.25">
      <c r="A14" s="1">
        <v>21</v>
      </c>
      <c r="B14" s="1" t="s">
        <v>12</v>
      </c>
      <c r="C14" s="1">
        <v>1</v>
      </c>
      <c r="D14" s="2">
        <f t="shared" si="0"/>
        <v>2.2727272727272728E-2</v>
      </c>
    </row>
    <row r="15" spans="1:5" x14ac:dyDescent="0.25">
      <c r="A15" s="1">
        <v>33</v>
      </c>
      <c r="B15" s="1" t="s">
        <v>18</v>
      </c>
      <c r="C15" s="1">
        <v>0</v>
      </c>
      <c r="D15" s="2">
        <f t="shared" si="0"/>
        <v>0</v>
      </c>
    </row>
    <row r="16" spans="1:5" x14ac:dyDescent="0.25">
      <c r="A16" s="1">
        <v>35</v>
      </c>
      <c r="B16" s="1" t="s">
        <v>10</v>
      </c>
      <c r="C16" s="1">
        <v>4</v>
      </c>
      <c r="D16" s="2">
        <f t="shared" si="0"/>
        <v>9.0909090909090912E-2</v>
      </c>
    </row>
    <row r="17" spans="1:4" x14ac:dyDescent="0.25">
      <c r="A17" s="1">
        <v>39</v>
      </c>
      <c r="B17" s="1" t="s">
        <v>11</v>
      </c>
      <c r="C17" s="1">
        <v>15</v>
      </c>
      <c r="D17" s="2">
        <f t="shared" si="0"/>
        <v>0.34090909090909088</v>
      </c>
    </row>
    <row r="18" spans="1:4" x14ac:dyDescent="0.25">
      <c r="A18" s="1">
        <v>47</v>
      </c>
      <c r="B18" s="1" t="s">
        <v>19</v>
      </c>
      <c r="C18" s="1">
        <v>0</v>
      </c>
      <c r="D18" s="2">
        <f t="shared" si="0"/>
        <v>0</v>
      </c>
    </row>
    <row r="19" spans="1:4" x14ac:dyDescent="0.25">
      <c r="A19" s="1">
        <v>48</v>
      </c>
      <c r="B19" s="1" t="s">
        <v>20</v>
      </c>
      <c r="C19" s="1">
        <v>0</v>
      </c>
      <c r="D19" s="2">
        <f t="shared" si="0"/>
        <v>0</v>
      </c>
    </row>
    <row r="20" spans="1:4" x14ac:dyDescent="0.25">
      <c r="A20" s="1">
        <v>65</v>
      </c>
      <c r="B20" s="1" t="s">
        <v>21</v>
      </c>
      <c r="C20" s="1">
        <v>3</v>
      </c>
      <c r="D20" s="2">
        <f t="shared" si="0"/>
        <v>6.8181818181818177E-2</v>
      </c>
    </row>
    <row r="21" spans="1:4" x14ac:dyDescent="0.25">
      <c r="A21" s="1">
        <v>70</v>
      </c>
      <c r="B21" s="1" t="s">
        <v>22</v>
      </c>
      <c r="C21" s="1">
        <v>8</v>
      </c>
      <c r="D21" s="2">
        <f t="shared" si="0"/>
        <v>0.18181818181818182</v>
      </c>
    </row>
    <row r="22" spans="1:4" x14ac:dyDescent="0.25">
      <c r="A22" s="1"/>
      <c r="B22" s="1"/>
      <c r="C22" s="1"/>
      <c r="D22" s="2"/>
    </row>
    <row r="23" spans="1:4" x14ac:dyDescent="0.25">
      <c r="A23" s="7"/>
      <c r="B23" s="1"/>
      <c r="C23" s="1"/>
      <c r="D23" s="2"/>
    </row>
    <row r="24" spans="1:4" x14ac:dyDescent="0.25">
      <c r="A24" s="7"/>
      <c r="B24" s="1"/>
      <c r="C24" s="1"/>
      <c r="D24" s="2"/>
    </row>
  </sheetData>
  <pageMargins left="0.70866141732283472" right="0.70866141732283472" top="0.78740157480314965" bottom="0.78740157480314965" header="0.31496062992125984" footer="0.31496062992125984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D9" sqref="D9:D21"/>
    </sheetView>
  </sheetViews>
  <sheetFormatPr defaultRowHeight="15" x14ac:dyDescent="0.25"/>
  <cols>
    <col min="1" max="1" width="5.42578125" customWidth="1"/>
    <col min="2" max="2" width="47" customWidth="1"/>
  </cols>
  <sheetData>
    <row r="1" spans="1:5" ht="21" x14ac:dyDescent="0.35">
      <c r="A1" s="5" t="str">
        <f>Vyskytná!$A$1</f>
        <v>Volby do zastupitelstev krajů konané ve dnech 20.-21.9.2024</v>
      </c>
      <c r="B1" s="5"/>
      <c r="C1" s="5"/>
      <c r="D1" s="5"/>
      <c r="E1" s="5"/>
    </row>
    <row r="2" spans="1:5" x14ac:dyDescent="0.25">
      <c r="A2" t="s">
        <v>9</v>
      </c>
    </row>
    <row r="4" spans="1:5" x14ac:dyDescent="0.25">
      <c r="A4" t="s">
        <v>2</v>
      </c>
      <c r="D4">
        <f>Vyskytná!D4+Branišov!D4+Sedliště!D4</f>
        <v>579</v>
      </c>
    </row>
    <row r="5" spans="1:5" x14ac:dyDescent="0.25">
      <c r="A5" t="s">
        <v>3</v>
      </c>
      <c r="D5">
        <f>Vyskytná!D5+Branišov!D5+Sedliště!D5</f>
        <v>232</v>
      </c>
    </row>
    <row r="6" spans="1:5" x14ac:dyDescent="0.25">
      <c r="A6" t="s">
        <v>4</v>
      </c>
      <c r="D6">
        <f>Vyskytná!D6+Branišov!D6+Sedliště!D6</f>
        <v>2</v>
      </c>
    </row>
    <row r="8" spans="1:5" x14ac:dyDescent="0.25">
      <c r="A8" s="3" t="s">
        <v>5</v>
      </c>
      <c r="B8" s="3" t="s">
        <v>1</v>
      </c>
      <c r="C8" s="3" t="s">
        <v>0</v>
      </c>
      <c r="D8" s="6">
        <v>230</v>
      </c>
    </row>
    <row r="9" spans="1:5" x14ac:dyDescent="0.25">
      <c r="A9" s="1">
        <v>3</v>
      </c>
      <c r="B9" s="1" t="s">
        <v>13</v>
      </c>
      <c r="C9" s="1">
        <f>Vyskytná!C9+Branišov!C9+Sedliště!C9</f>
        <v>65</v>
      </c>
      <c r="D9" s="2">
        <f>C9/$D$8</f>
        <v>0.28260869565217389</v>
      </c>
    </row>
    <row r="10" spans="1:5" x14ac:dyDescent="0.25">
      <c r="A10" s="1">
        <v>7</v>
      </c>
      <c r="B10" s="1" t="s">
        <v>14</v>
      </c>
      <c r="C10" s="1">
        <f>Vyskytná!C10+Branišov!C10+Sedliště!C10</f>
        <v>14</v>
      </c>
      <c r="D10" s="2">
        <f t="shared" ref="D10:D21" si="0">C10/$D$8</f>
        <v>6.0869565217391307E-2</v>
      </c>
    </row>
    <row r="11" spans="1:5" x14ac:dyDescent="0.25">
      <c r="A11" s="1">
        <v>15</v>
      </c>
      <c r="B11" s="1" t="s">
        <v>15</v>
      </c>
      <c r="C11" s="1">
        <f>Vyskytná!C11+Branišov!C11+Sedliště!C11</f>
        <v>0</v>
      </c>
      <c r="D11" s="2">
        <f t="shared" si="0"/>
        <v>0</v>
      </c>
    </row>
    <row r="12" spans="1:5" x14ac:dyDescent="0.25">
      <c r="A12" s="1">
        <v>16</v>
      </c>
      <c r="B12" s="1" t="s">
        <v>16</v>
      </c>
      <c r="C12" s="1">
        <f>Vyskytná!C12+Branišov!C12+Sedliště!C12</f>
        <v>4</v>
      </c>
      <c r="D12" s="2">
        <f t="shared" si="0"/>
        <v>1.7391304347826087E-2</v>
      </c>
    </row>
    <row r="13" spans="1:5" x14ac:dyDescent="0.25">
      <c r="A13" s="1">
        <v>19</v>
      </c>
      <c r="B13" s="1" t="s">
        <v>17</v>
      </c>
      <c r="C13" s="1">
        <f>Vyskytná!C13+Branišov!C13+Sedliště!C13</f>
        <v>1</v>
      </c>
      <c r="D13" s="2">
        <f t="shared" si="0"/>
        <v>4.3478260869565218E-3</v>
      </c>
    </row>
    <row r="14" spans="1:5" x14ac:dyDescent="0.25">
      <c r="A14" s="1">
        <v>21</v>
      </c>
      <c r="B14" s="1" t="s">
        <v>12</v>
      </c>
      <c r="C14" s="1">
        <f>Vyskytná!C14+Branišov!C14+Sedliště!C14</f>
        <v>2</v>
      </c>
      <c r="D14" s="2">
        <f t="shared" si="0"/>
        <v>8.6956521739130436E-3</v>
      </c>
    </row>
    <row r="15" spans="1:5" x14ac:dyDescent="0.25">
      <c r="A15" s="1">
        <v>33</v>
      </c>
      <c r="B15" s="1" t="s">
        <v>18</v>
      </c>
      <c r="C15" s="1">
        <f>Vyskytná!C15+Branišov!C15+Sedliště!C15</f>
        <v>3</v>
      </c>
      <c r="D15" s="2">
        <f t="shared" si="0"/>
        <v>1.3043478260869565E-2</v>
      </c>
    </row>
    <row r="16" spans="1:5" x14ac:dyDescent="0.25">
      <c r="A16" s="1">
        <v>35</v>
      </c>
      <c r="B16" s="1" t="s">
        <v>10</v>
      </c>
      <c r="C16" s="1">
        <f>Vyskytná!C16+Branišov!C16+Sedliště!C16</f>
        <v>7</v>
      </c>
      <c r="D16" s="2">
        <f t="shared" si="0"/>
        <v>3.0434782608695653E-2</v>
      </c>
    </row>
    <row r="17" spans="1:4" x14ac:dyDescent="0.25">
      <c r="A17" s="1">
        <v>39</v>
      </c>
      <c r="B17" s="1" t="s">
        <v>11</v>
      </c>
      <c r="C17" s="1">
        <f>Vyskytná!C17+Branišov!C17+Sedliště!C17</f>
        <v>68</v>
      </c>
      <c r="D17" s="2">
        <f t="shared" si="0"/>
        <v>0.29565217391304349</v>
      </c>
    </row>
    <row r="18" spans="1:4" x14ac:dyDescent="0.25">
      <c r="A18" s="1">
        <v>47</v>
      </c>
      <c r="B18" s="1" t="s">
        <v>19</v>
      </c>
      <c r="C18" s="1">
        <f>Vyskytná!C18+Branišov!C18+Sedliště!C18</f>
        <v>9</v>
      </c>
      <c r="D18" s="2">
        <f t="shared" si="0"/>
        <v>3.9130434782608699E-2</v>
      </c>
    </row>
    <row r="19" spans="1:4" x14ac:dyDescent="0.25">
      <c r="A19" s="1">
        <v>48</v>
      </c>
      <c r="B19" s="1" t="s">
        <v>20</v>
      </c>
      <c r="C19" s="1">
        <f>Vyskytná!C19+Branišov!C19+Sedliště!C19</f>
        <v>4</v>
      </c>
      <c r="D19" s="2">
        <f t="shared" si="0"/>
        <v>1.7391304347826087E-2</v>
      </c>
    </row>
    <row r="20" spans="1:4" x14ac:dyDescent="0.25">
      <c r="A20" s="1">
        <v>65</v>
      </c>
      <c r="B20" s="1" t="s">
        <v>21</v>
      </c>
      <c r="C20" s="1">
        <f>Vyskytná!C20+Branišov!C20+Sedliště!C20</f>
        <v>12</v>
      </c>
      <c r="D20" s="2">
        <f t="shared" si="0"/>
        <v>5.2173913043478258E-2</v>
      </c>
    </row>
    <row r="21" spans="1:4" x14ac:dyDescent="0.25">
      <c r="A21" s="1">
        <v>70</v>
      </c>
      <c r="B21" s="1" t="s">
        <v>22</v>
      </c>
      <c r="C21" s="1">
        <f>Vyskytná!C21+Branišov!C21+Sedliště!C21</f>
        <v>41</v>
      </c>
      <c r="D21" s="2">
        <f t="shared" si="0"/>
        <v>0.17826086956521739</v>
      </c>
    </row>
    <row r="22" spans="1:4" x14ac:dyDescent="0.25">
      <c r="A22" s="1"/>
      <c r="B22" s="1"/>
      <c r="C22" s="1"/>
      <c r="D22" s="2"/>
    </row>
    <row r="23" spans="1:4" x14ac:dyDescent="0.25">
      <c r="A23" s="7"/>
      <c r="B23" s="1"/>
      <c r="C23" s="1"/>
      <c r="D23" s="2"/>
    </row>
    <row r="24" spans="1:4" x14ac:dyDescent="0.25">
      <c r="A24" s="7"/>
      <c r="B24" s="1"/>
      <c r="C24" s="1"/>
      <c r="D24" s="2"/>
    </row>
  </sheetData>
  <pageMargins left="0.70866141732283472" right="0.70866141732283472" top="0.78740157480314965" bottom="0.78740157480314965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Vyskytná</vt:lpstr>
      <vt:lpstr>Branišov</vt:lpstr>
      <vt:lpstr>Sedliště</vt:lpstr>
      <vt:lpstr>Celkem</vt:lpstr>
    </vt:vector>
  </TitlesOfParts>
  <Company>Windows Xp Ultimate 2008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Macek</dc:creator>
  <cp:lastModifiedBy>Macek</cp:lastModifiedBy>
  <cp:lastPrinted>2014-05-24T14:21:01Z</cp:lastPrinted>
  <dcterms:created xsi:type="dcterms:W3CDTF">2012-10-13T11:54:30Z</dcterms:created>
  <dcterms:modified xsi:type="dcterms:W3CDTF">2024-09-23T06:20:16Z</dcterms:modified>
</cp:coreProperties>
</file>